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drawings/drawing18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455" tabRatio="802" firstSheet="15" activeTab="18"/>
  </bookViews>
  <sheets>
    <sheet name="1(0)" sheetId="33" state="hidden" r:id="rId1"/>
    <sheet name="2(22)" sheetId="34" state="hidden" r:id="rId2"/>
    <sheet name="3(30-4)" sheetId="35" state="hidden" r:id="rId3"/>
    <sheet name="4(33-5)" sheetId="36" state="hidden" r:id="rId4"/>
    <sheet name="5(12-9)" sheetId="39" state="hidden" r:id="rId5"/>
    <sheet name="6(32-7)" sheetId="40" state="hidden" r:id="rId6"/>
    <sheet name="7(16-1)" sheetId="41" state="hidden" r:id="rId7"/>
    <sheet name="8(13-2)" sheetId="53" state="hidden" r:id="rId8"/>
    <sheet name="9(25-1)" sheetId="55" state="hidden" r:id="rId9"/>
    <sheet name="10(20)" sheetId="56" state="hidden" r:id="rId10"/>
    <sheet name="Diciembre 2017" sheetId="57" r:id="rId11"/>
    <sheet name="all" sheetId="42" state="hidden" r:id="rId12"/>
    <sheet name="#E.DD" sheetId="48" state="hidden" r:id="rId13"/>
    <sheet name="#E.CM" sheetId="52" state="hidden" r:id="rId14"/>
    <sheet name="NoP." sheetId="50" state="hidden" r:id="rId15"/>
    <sheet name="Enero 2018" sheetId="61" r:id="rId16"/>
    <sheet name="Febrero 2018" sheetId="62" r:id="rId17"/>
    <sheet name="Marzo 2018" sheetId="63" r:id="rId18"/>
    <sheet name="Abril 2018" sheetId="64" r:id="rId19"/>
    <sheet name="Mayo 2018" sheetId="65" r:id="rId20"/>
    <sheet name="Junio 2018" sheetId="66" r:id="rId21"/>
    <sheet name="Julio 2018" sheetId="67" r:id="rId22"/>
    <sheet name="Agosto 2018" sheetId="68" r:id="rId23"/>
    <sheet name="Septiembre 2018" sheetId="69" r:id="rId24"/>
    <sheet name="Octubre 2018" sheetId="70" r:id="rId25"/>
    <sheet name="Noviembre 2018" sheetId="71" r:id="rId26"/>
    <sheet name="Diciembre 2018" sheetId="72" r:id="rId27"/>
  </sheets>
  <definedNames>
    <definedName name="_xlnm.Print_Area" localSheetId="13">'#E.CM'!$A$1:$C$16</definedName>
    <definedName name="_xlnm.Print_Area" localSheetId="12">'#E.DD'!$A$1:$C$153</definedName>
    <definedName name="_xlnm.Print_Area" localSheetId="0">'1(0)'!$A$1:$G$4</definedName>
    <definedName name="_xlnm.Print_Area" localSheetId="9">'10(20)'!$A$1:$H$24</definedName>
    <definedName name="_xlnm.Print_Area" localSheetId="1">'2(22)'!$A$1:$G$25</definedName>
    <definedName name="_xlnm.Print_Area" localSheetId="2">'3(30-4)'!$A$1:$G$37</definedName>
    <definedName name="_xlnm.Print_Area" localSheetId="3">'4(33-5)'!$A$1:$G$41</definedName>
    <definedName name="_xlnm.Print_Area" localSheetId="4">'5(12-9)'!$A$1:$G$24</definedName>
    <definedName name="_xlnm.Print_Area" localSheetId="5">'6(32-7)'!$A$1:$G$42</definedName>
    <definedName name="_xlnm.Print_Area" localSheetId="6">'7(16-1)'!$A$1:$G$20</definedName>
    <definedName name="_xlnm.Print_Area" localSheetId="7">'8(13-2)'!$A$1:$H$19</definedName>
    <definedName name="_xlnm.Print_Area" localSheetId="8">'9(25-1)'!$A$1:$H$30</definedName>
    <definedName name="_xlnm.Print_Area" localSheetId="18">'Abril 2018'!$A$1:$I$51</definedName>
    <definedName name="_xlnm.Print_Area" localSheetId="22">'Agosto 2018'!$A$1:$I$35</definedName>
    <definedName name="_xlnm.Print_Area" localSheetId="10">'Diciembre 2017'!$A$1:$I$35</definedName>
    <definedName name="_xlnm.Print_Area" localSheetId="26">'Diciembre 2018'!$A$1:$I$35</definedName>
    <definedName name="_xlnm.Print_Area" localSheetId="15">'Enero 2018'!$A$1:$I$35</definedName>
    <definedName name="_xlnm.Print_Area" localSheetId="16">'Febrero 2018'!$A$1:$I$35</definedName>
    <definedName name="_xlnm.Print_Area" localSheetId="21">'Julio 2018'!$A$1:$I$35</definedName>
    <definedName name="_xlnm.Print_Area" localSheetId="20">'Junio 2018'!$A$1:$I$35</definedName>
    <definedName name="_xlnm.Print_Area" localSheetId="17">'Marzo 2018'!$A$1:$I$35</definedName>
    <definedName name="_xlnm.Print_Area" localSheetId="19">'Mayo 2018'!$A$1:$I$35</definedName>
    <definedName name="_xlnm.Print_Area" localSheetId="14">NoP.!$A:$F</definedName>
    <definedName name="_xlnm.Print_Area" localSheetId="25">'Noviembre 2018'!$A$1:$I$35</definedName>
    <definedName name="_xlnm.Print_Area" localSheetId="24">'Octubre 2018'!$A$1:$I$35</definedName>
    <definedName name="_xlnm.Print_Area" localSheetId="23">'Septiembre 2018'!$A$1:$I$35</definedName>
    <definedName name="_xlnm.Print_Titles" localSheetId="13">'#E.CM'!$1:$2</definedName>
    <definedName name="_xlnm.Print_Titles" localSheetId="12">'#E.DD'!$1:$2</definedName>
    <definedName name="z" localSheetId="0">'1(0)'!$A$1:$G$4</definedName>
    <definedName name="z" localSheetId="9">'10(20)'!$A$1:$H$24</definedName>
    <definedName name="z" localSheetId="1">'2(22)'!$A$1:$G$25</definedName>
    <definedName name="z" localSheetId="2">'3(30-4)'!$A$1:$G$37</definedName>
    <definedName name="z" localSheetId="3">'4(33-5)'!$A$1:$G$41</definedName>
    <definedName name="z" localSheetId="4">'5(12-9)'!$A$1:$G$24</definedName>
    <definedName name="z" localSheetId="5">'6(32-7)'!$A$1:$G$42</definedName>
    <definedName name="z" localSheetId="6">'7(16-1)'!$A$1:$G$20</definedName>
    <definedName name="z" localSheetId="7">'8(13-2)'!$A$1:$H$19</definedName>
    <definedName name="z" localSheetId="8">'9(25-1)'!$A$1:$H$30</definedName>
    <definedName name="z" localSheetId="18">'Abril 2018'!$A$1:$I$51</definedName>
    <definedName name="z" localSheetId="22">'Agosto 2018'!$A$1:$I$35</definedName>
    <definedName name="z" localSheetId="10">'Diciembre 2017'!$A$1:$I$35</definedName>
    <definedName name="z" localSheetId="26">'Diciembre 2018'!$A$1:$I$35</definedName>
    <definedName name="z" localSheetId="15">'Enero 2018'!$A$1:$I$35</definedName>
    <definedName name="z" localSheetId="16">'Febrero 2018'!$A$1:$I$35</definedName>
    <definedName name="z" localSheetId="21">'Julio 2018'!$A$1:$I$35</definedName>
    <definedName name="z" localSheetId="20">'Junio 2018'!$A$1:$I$35</definedName>
    <definedName name="z" localSheetId="17">'Marzo 2018'!$A$1:$I$35</definedName>
    <definedName name="z" localSheetId="19">'Mayo 2018'!$A$1:$I$35</definedName>
    <definedName name="z" localSheetId="25">'Noviembre 2018'!$A$1:$I$35</definedName>
    <definedName name="z" localSheetId="24">'Octubre 2018'!$A$1:$I$35</definedName>
    <definedName name="z" localSheetId="23">'Septiembre 2018'!$A$1:$I$35</definedName>
  </definedNames>
  <calcPr calcId="152511"/>
</workbook>
</file>

<file path=xl/calcChain.xml><?xml version="1.0" encoding="utf-8"?>
<calcChain xmlns="http://schemas.openxmlformats.org/spreadsheetml/2006/main">
  <c r="I51" i="64"/>
  <c r="I35" i="72" l="1"/>
  <c r="I35" i="71"/>
  <c r="I35" i="70"/>
  <c r="I35" i="69"/>
  <c r="I35" i="68"/>
  <c r="I35" i="67"/>
  <c r="I35" i="66"/>
  <c r="I35" i="65"/>
  <c r="I35" i="62"/>
  <c r="I35" i="57"/>
  <c r="I35" i="61"/>
  <c r="H24" i="56"/>
  <c r="H30" i="55" l="1"/>
  <c r="H19" i="53" l="1"/>
  <c r="B8" i="50" l="1"/>
  <c r="C8"/>
  <c r="D8"/>
  <c r="E8"/>
  <c r="F8"/>
  <c r="A8"/>
  <c r="B7" l="1"/>
  <c r="C7"/>
  <c r="D7"/>
  <c r="E7"/>
  <c r="F7"/>
  <c r="A7"/>
  <c r="B6"/>
  <c r="C6"/>
  <c r="D6"/>
  <c r="E6"/>
  <c r="F6"/>
  <c r="A6"/>
  <c r="B5"/>
  <c r="C5"/>
  <c r="D5"/>
  <c r="E5"/>
  <c r="F5"/>
  <c r="A5"/>
  <c r="G37" i="35"/>
  <c r="B4" i="50"/>
  <c r="C4"/>
  <c r="D4"/>
  <c r="E4"/>
  <c r="F4"/>
  <c r="A4"/>
  <c r="B3" l="1"/>
  <c r="C3"/>
  <c r="D3"/>
  <c r="E3"/>
  <c r="F3"/>
  <c r="A3"/>
  <c r="B2"/>
  <c r="C2"/>
  <c r="D2"/>
  <c r="E2"/>
  <c r="F2"/>
  <c r="A2"/>
  <c r="A156" i="42" l="1"/>
  <c r="B156"/>
  <c r="C156"/>
  <c r="D156"/>
  <c r="E156"/>
  <c r="F156"/>
  <c r="G156"/>
  <c r="A157"/>
  <c r="B157"/>
  <c r="C157"/>
  <c r="D157"/>
  <c r="E157"/>
  <c r="F157"/>
  <c r="G157"/>
  <c r="A158"/>
  <c r="B158"/>
  <c r="C158"/>
  <c r="D158"/>
  <c r="E158"/>
  <c r="F158"/>
  <c r="G158"/>
  <c r="A159"/>
  <c r="B159"/>
  <c r="C159"/>
  <c r="D159"/>
  <c r="E159"/>
  <c r="F159"/>
  <c r="G159"/>
  <c r="A160"/>
  <c r="B160"/>
  <c r="C160"/>
  <c r="D160"/>
  <c r="E160"/>
  <c r="F160"/>
  <c r="G160"/>
  <c r="A161"/>
  <c r="B161"/>
  <c r="C161"/>
  <c r="D161"/>
  <c r="E161"/>
  <c r="F161"/>
  <c r="G161"/>
  <c r="A162"/>
  <c r="B162"/>
  <c r="C162"/>
  <c r="D162"/>
  <c r="E162"/>
  <c r="F162"/>
  <c r="G162"/>
  <c r="A163"/>
  <c r="B163"/>
  <c r="C163"/>
  <c r="D163"/>
  <c r="E163"/>
  <c r="F163"/>
  <c r="G163"/>
  <c r="A164"/>
  <c r="B164"/>
  <c r="C164"/>
  <c r="D164"/>
  <c r="E164"/>
  <c r="F164"/>
  <c r="G164"/>
  <c r="A165"/>
  <c r="B165"/>
  <c r="C165"/>
  <c r="D165"/>
  <c r="E165"/>
  <c r="F165"/>
  <c r="G165"/>
  <c r="A166"/>
  <c r="B166"/>
  <c r="C166"/>
  <c r="D166"/>
  <c r="E166"/>
  <c r="F166"/>
  <c r="G166"/>
  <c r="A167"/>
  <c r="B167"/>
  <c r="C167"/>
  <c r="D167"/>
  <c r="E167"/>
  <c r="F167"/>
  <c r="G167"/>
  <c r="A168"/>
  <c r="B168"/>
  <c r="C168"/>
  <c r="D168"/>
  <c r="E168"/>
  <c r="F168"/>
  <c r="G168"/>
  <c r="A169"/>
  <c r="B169"/>
  <c r="C169"/>
  <c r="D169"/>
  <c r="E169"/>
  <c r="F169"/>
  <c r="G169"/>
  <c r="A170"/>
  <c r="B170"/>
  <c r="C170"/>
  <c r="D170"/>
  <c r="E170"/>
  <c r="F170"/>
  <c r="G170"/>
  <c r="A171"/>
  <c r="B171"/>
  <c r="C171"/>
  <c r="D171"/>
  <c r="E171"/>
  <c r="F171"/>
  <c r="G171"/>
  <c r="B155"/>
  <c r="C155"/>
  <c r="D155"/>
  <c r="E155"/>
  <c r="F155"/>
  <c r="G155"/>
  <c r="A155"/>
  <c r="A148"/>
  <c r="B148"/>
  <c r="C148"/>
  <c r="D148"/>
  <c r="E148"/>
  <c r="F148"/>
  <c r="G148"/>
  <c r="A149"/>
  <c r="B149"/>
  <c r="C149"/>
  <c r="D149"/>
  <c r="E149"/>
  <c r="F149"/>
  <c r="G149"/>
  <c r="A150"/>
  <c r="B150"/>
  <c r="C150"/>
  <c r="D150"/>
  <c r="E150"/>
  <c r="F150"/>
  <c r="G150"/>
  <c r="A151"/>
  <c r="B151"/>
  <c r="C151"/>
  <c r="D151"/>
  <c r="E151"/>
  <c r="F151"/>
  <c r="G151"/>
  <c r="A152"/>
  <c r="B152"/>
  <c r="C152"/>
  <c r="D152"/>
  <c r="E152"/>
  <c r="F152"/>
  <c r="G152"/>
  <c r="A153"/>
  <c r="B153"/>
  <c r="C153"/>
  <c r="D153"/>
  <c r="E153"/>
  <c r="F153"/>
  <c r="G153"/>
  <c r="A154"/>
  <c r="B154"/>
  <c r="C154"/>
  <c r="D154"/>
  <c r="E154"/>
  <c r="F154"/>
  <c r="G154"/>
  <c r="A140"/>
  <c r="B140"/>
  <c r="C140"/>
  <c r="D140"/>
  <c r="E140"/>
  <c r="F140"/>
  <c r="G140"/>
  <c r="A141"/>
  <c r="B141"/>
  <c r="C141"/>
  <c r="D141"/>
  <c r="E141"/>
  <c r="F141"/>
  <c r="G141"/>
  <c r="A142"/>
  <c r="B142"/>
  <c r="C142"/>
  <c r="D142"/>
  <c r="E142"/>
  <c r="F142"/>
  <c r="G142"/>
  <c r="A143"/>
  <c r="B143"/>
  <c r="C143"/>
  <c r="D143"/>
  <c r="E143"/>
  <c r="F143"/>
  <c r="G143"/>
  <c r="A144"/>
  <c r="B144"/>
  <c r="C144"/>
  <c r="D144"/>
  <c r="E144"/>
  <c r="F144"/>
  <c r="G144"/>
  <c r="A145"/>
  <c r="B145"/>
  <c r="C145"/>
  <c r="D145"/>
  <c r="E145"/>
  <c r="F145"/>
  <c r="G145"/>
  <c r="A146"/>
  <c r="B146"/>
  <c r="C146"/>
  <c r="D146"/>
  <c r="E146"/>
  <c r="F146"/>
  <c r="G146"/>
  <c r="A147"/>
  <c r="B147"/>
  <c r="C147"/>
  <c r="D147"/>
  <c r="E147"/>
  <c r="F147"/>
  <c r="G147"/>
  <c r="A134"/>
  <c r="B134"/>
  <c r="C134"/>
  <c r="D134"/>
  <c r="E134"/>
  <c r="F134"/>
  <c r="G134"/>
  <c r="A135"/>
  <c r="B135"/>
  <c r="C135"/>
  <c r="D135"/>
  <c r="E135"/>
  <c r="F135"/>
  <c r="G135"/>
  <c r="A136"/>
  <c r="B136"/>
  <c r="C136"/>
  <c r="D136"/>
  <c r="E136"/>
  <c r="F136"/>
  <c r="G136"/>
  <c r="A137"/>
  <c r="B137"/>
  <c r="C137"/>
  <c r="D137"/>
  <c r="E137"/>
  <c r="F137"/>
  <c r="G137"/>
  <c r="A138"/>
  <c r="B138"/>
  <c r="C138"/>
  <c r="D138"/>
  <c r="E138"/>
  <c r="F138"/>
  <c r="G138"/>
  <c r="A139"/>
  <c r="B139"/>
  <c r="C139"/>
  <c r="D139"/>
  <c r="E139"/>
  <c r="F139"/>
  <c r="G139"/>
  <c r="A117"/>
  <c r="B117"/>
  <c r="C117"/>
  <c r="D117"/>
  <c r="E117"/>
  <c r="F117"/>
  <c r="G117"/>
  <c r="A118"/>
  <c r="B118"/>
  <c r="C118"/>
  <c r="D118"/>
  <c r="E118"/>
  <c r="F118"/>
  <c r="G118"/>
  <c r="A119"/>
  <c r="B119"/>
  <c r="C119"/>
  <c r="D119"/>
  <c r="E119"/>
  <c r="F119"/>
  <c r="G119"/>
  <c r="A120"/>
  <c r="B120"/>
  <c r="C120"/>
  <c r="D120"/>
  <c r="E120"/>
  <c r="F120"/>
  <c r="G120"/>
  <c r="A121"/>
  <c r="B121"/>
  <c r="C121"/>
  <c r="D121"/>
  <c r="E121"/>
  <c r="F121"/>
  <c r="G121"/>
  <c r="A122"/>
  <c r="B122"/>
  <c r="C122"/>
  <c r="D122"/>
  <c r="E122"/>
  <c r="F122"/>
  <c r="G122"/>
  <c r="A123"/>
  <c r="B123"/>
  <c r="C123"/>
  <c r="D123"/>
  <c r="E123"/>
  <c r="F123"/>
  <c r="G123"/>
  <c r="A124"/>
  <c r="B124"/>
  <c r="C124"/>
  <c r="D124"/>
  <c r="E124"/>
  <c r="F124"/>
  <c r="G124"/>
  <c r="A125"/>
  <c r="B125"/>
  <c r="C125"/>
  <c r="D125"/>
  <c r="E125"/>
  <c r="F125"/>
  <c r="G125"/>
  <c r="A126"/>
  <c r="B126"/>
  <c r="C126"/>
  <c r="D126"/>
  <c r="E126"/>
  <c r="F126"/>
  <c r="G126"/>
  <c r="A127"/>
  <c r="B127"/>
  <c r="C127"/>
  <c r="D127"/>
  <c r="E127"/>
  <c r="F127"/>
  <c r="G127"/>
  <c r="A128"/>
  <c r="B128"/>
  <c r="C128"/>
  <c r="D128"/>
  <c r="E128"/>
  <c r="F128"/>
  <c r="G128"/>
  <c r="A129"/>
  <c r="B129"/>
  <c r="C129"/>
  <c r="D129"/>
  <c r="E129"/>
  <c r="F129"/>
  <c r="G129"/>
  <c r="A130"/>
  <c r="B130"/>
  <c r="C130"/>
  <c r="D130"/>
  <c r="E130"/>
  <c r="F130"/>
  <c r="G130"/>
  <c r="A131"/>
  <c r="B131"/>
  <c r="C131"/>
  <c r="D131"/>
  <c r="E131"/>
  <c r="F131"/>
  <c r="G131"/>
  <c r="A132"/>
  <c r="B132"/>
  <c r="C132"/>
  <c r="D132"/>
  <c r="E132"/>
  <c r="F132"/>
  <c r="G132"/>
  <c r="A133"/>
  <c r="B133"/>
  <c r="C133"/>
  <c r="D133"/>
  <c r="E133"/>
  <c r="F133"/>
  <c r="G133"/>
  <c r="B116"/>
  <c r="C116"/>
  <c r="D116"/>
  <c r="E116"/>
  <c r="F116"/>
  <c r="G116"/>
  <c r="A116"/>
  <c r="A96"/>
  <c r="B96"/>
  <c r="C96"/>
  <c r="D96"/>
  <c r="E96"/>
  <c r="F96"/>
  <c r="G96"/>
  <c r="A97"/>
  <c r="B97"/>
  <c r="C97"/>
  <c r="D97"/>
  <c r="E97"/>
  <c r="F97"/>
  <c r="G97"/>
  <c r="A98"/>
  <c r="B98"/>
  <c r="C98"/>
  <c r="D98"/>
  <c r="E98"/>
  <c r="F98"/>
  <c r="G98"/>
  <c r="A99"/>
  <c r="B99"/>
  <c r="C99"/>
  <c r="D99"/>
  <c r="E99"/>
  <c r="F99"/>
  <c r="G99"/>
  <c r="A100"/>
  <c r="B100"/>
  <c r="C100"/>
  <c r="D100"/>
  <c r="E100"/>
  <c r="F100"/>
  <c r="G100"/>
  <c r="A101"/>
  <c r="B101"/>
  <c r="C101"/>
  <c r="D101"/>
  <c r="E101"/>
  <c r="F101"/>
  <c r="G101"/>
  <c r="A102"/>
  <c r="B102"/>
  <c r="C102"/>
  <c r="D102"/>
  <c r="E102"/>
  <c r="F102"/>
  <c r="G102"/>
  <c r="A103"/>
  <c r="B103"/>
  <c r="C103"/>
  <c r="D103"/>
  <c r="E103"/>
  <c r="F103"/>
  <c r="G103"/>
  <c r="A104"/>
  <c r="B104"/>
  <c r="C104"/>
  <c r="D104"/>
  <c r="E104"/>
  <c r="F104"/>
  <c r="G104"/>
  <c r="A105"/>
  <c r="B105"/>
  <c r="C105"/>
  <c r="D105"/>
  <c r="E105"/>
  <c r="F105"/>
  <c r="G105"/>
  <c r="A106"/>
  <c r="B106"/>
  <c r="C106"/>
  <c r="D106"/>
  <c r="E106"/>
  <c r="F106"/>
  <c r="G106"/>
  <c r="A107"/>
  <c r="B107"/>
  <c r="C107"/>
  <c r="D107"/>
  <c r="E107"/>
  <c r="F107"/>
  <c r="G107"/>
  <c r="A108"/>
  <c r="B108"/>
  <c r="C108"/>
  <c r="D108"/>
  <c r="E108"/>
  <c r="F108"/>
  <c r="G108"/>
  <c r="A109"/>
  <c r="B109"/>
  <c r="C109"/>
  <c r="D109"/>
  <c r="E109"/>
  <c r="F109"/>
  <c r="G109"/>
  <c r="A110"/>
  <c r="B110"/>
  <c r="C110"/>
  <c r="D110"/>
  <c r="E110"/>
  <c r="F110"/>
  <c r="G110"/>
  <c r="A111"/>
  <c r="B111"/>
  <c r="C111"/>
  <c r="D111"/>
  <c r="E111"/>
  <c r="F111"/>
  <c r="G111"/>
  <c r="A112"/>
  <c r="B112"/>
  <c r="C112"/>
  <c r="D112"/>
  <c r="E112"/>
  <c r="F112"/>
  <c r="G112"/>
  <c r="A113"/>
  <c r="B113"/>
  <c r="C113"/>
  <c r="D113"/>
  <c r="E113"/>
  <c r="F113"/>
  <c r="G113"/>
  <c r="A114"/>
  <c r="B114"/>
  <c r="C114"/>
  <c r="D114"/>
  <c r="E114"/>
  <c r="F114"/>
  <c r="G114"/>
  <c r="A115"/>
  <c r="B115"/>
  <c r="C115"/>
  <c r="D115"/>
  <c r="E115"/>
  <c r="F115"/>
  <c r="G115"/>
  <c r="B95"/>
  <c r="C95"/>
  <c r="D95"/>
  <c r="E95"/>
  <c r="F95"/>
  <c r="G95"/>
  <c r="A95"/>
  <c r="A89"/>
  <c r="B89"/>
  <c r="C89"/>
  <c r="D89"/>
  <c r="E89"/>
  <c r="F89"/>
  <c r="G89"/>
  <c r="A90"/>
  <c r="B90"/>
  <c r="C90"/>
  <c r="D90"/>
  <c r="E90"/>
  <c r="F90"/>
  <c r="G90"/>
  <c r="A91"/>
  <c r="B91"/>
  <c r="C91"/>
  <c r="D91"/>
  <c r="E91"/>
  <c r="F91"/>
  <c r="G91"/>
  <c r="A92"/>
  <c r="B92"/>
  <c r="C92"/>
  <c r="D92"/>
  <c r="E92"/>
  <c r="F92"/>
  <c r="G92"/>
  <c r="A93"/>
  <c r="B93"/>
  <c r="C93"/>
  <c r="D93"/>
  <c r="E93"/>
  <c r="F93"/>
  <c r="G93"/>
  <c r="A94"/>
  <c r="B94"/>
  <c r="C94"/>
  <c r="D94"/>
  <c r="E94"/>
  <c r="F94"/>
  <c r="G94"/>
  <c r="A58"/>
  <c r="B58"/>
  <c r="C58"/>
  <c r="D58"/>
  <c r="E58"/>
  <c r="F58"/>
  <c r="G58"/>
  <c r="A59"/>
  <c r="B59"/>
  <c r="C59"/>
  <c r="D59"/>
  <c r="E59"/>
  <c r="F59"/>
  <c r="G59"/>
  <c r="A60"/>
  <c r="B60"/>
  <c r="C60"/>
  <c r="D60"/>
  <c r="E60"/>
  <c r="F60"/>
  <c r="G60"/>
  <c r="A61"/>
  <c r="B61"/>
  <c r="C61"/>
  <c r="D61"/>
  <c r="E61"/>
  <c r="F61"/>
  <c r="G61"/>
  <c r="A62"/>
  <c r="B62"/>
  <c r="C62"/>
  <c r="D62"/>
  <c r="E62"/>
  <c r="F62"/>
  <c r="G62"/>
  <c r="A63"/>
  <c r="B63"/>
  <c r="C63"/>
  <c r="D63"/>
  <c r="E63"/>
  <c r="F63"/>
  <c r="G63"/>
  <c r="A64"/>
  <c r="B64"/>
  <c r="C64"/>
  <c r="D64"/>
  <c r="E64"/>
  <c r="F64"/>
  <c r="G64"/>
  <c r="A65"/>
  <c r="B65"/>
  <c r="C65"/>
  <c r="D65"/>
  <c r="E65"/>
  <c r="F65"/>
  <c r="G65"/>
  <c r="A66"/>
  <c r="B66"/>
  <c r="C66"/>
  <c r="D66"/>
  <c r="E66"/>
  <c r="F66"/>
  <c r="G66"/>
  <c r="A67"/>
  <c r="B67"/>
  <c r="C67"/>
  <c r="D67"/>
  <c r="E67"/>
  <c r="F67"/>
  <c r="G67"/>
  <c r="A68"/>
  <c r="B68"/>
  <c r="C68"/>
  <c r="D68"/>
  <c r="E68"/>
  <c r="F68"/>
  <c r="G68"/>
  <c r="A69"/>
  <c r="B69"/>
  <c r="C69"/>
  <c r="D69"/>
  <c r="E69"/>
  <c r="F69"/>
  <c r="G69"/>
  <c r="A70"/>
  <c r="B70"/>
  <c r="C70"/>
  <c r="D70"/>
  <c r="E70"/>
  <c r="F70"/>
  <c r="G70"/>
  <c r="A71"/>
  <c r="B71"/>
  <c r="C71"/>
  <c r="D71"/>
  <c r="E71"/>
  <c r="F71"/>
  <c r="G71"/>
  <c r="A72"/>
  <c r="B72"/>
  <c r="C72"/>
  <c r="D72"/>
  <c r="E72"/>
  <c r="F72"/>
  <c r="G72"/>
  <c r="A73"/>
  <c r="B73"/>
  <c r="C73"/>
  <c r="D73"/>
  <c r="E73"/>
  <c r="F73"/>
  <c r="G73"/>
  <c r="A74"/>
  <c r="B74"/>
  <c r="C74"/>
  <c r="D74"/>
  <c r="E74"/>
  <c r="F74"/>
  <c r="G74"/>
  <c r="A75"/>
  <c r="B75"/>
  <c r="C75"/>
  <c r="D75"/>
  <c r="E75"/>
  <c r="F75"/>
  <c r="G75"/>
  <c r="A76"/>
  <c r="B76"/>
  <c r="C76"/>
  <c r="D76"/>
  <c r="E76"/>
  <c r="F76"/>
  <c r="G76"/>
  <c r="A77"/>
  <c r="B77"/>
  <c r="C77"/>
  <c r="D77"/>
  <c r="E77"/>
  <c r="F77"/>
  <c r="G77"/>
  <c r="A78"/>
  <c r="B78"/>
  <c r="C78"/>
  <c r="D78"/>
  <c r="E78"/>
  <c r="F78"/>
  <c r="G78"/>
  <c r="A79"/>
  <c r="B79"/>
  <c r="C79"/>
  <c r="D79"/>
  <c r="E79"/>
  <c r="F79"/>
  <c r="G79"/>
  <c r="A80"/>
  <c r="B80"/>
  <c r="C80"/>
  <c r="D80"/>
  <c r="E80"/>
  <c r="F80"/>
  <c r="G80"/>
  <c r="A81"/>
  <c r="B81"/>
  <c r="C81"/>
  <c r="D81"/>
  <c r="E81"/>
  <c r="F81"/>
  <c r="G81"/>
  <c r="A82"/>
  <c r="B82"/>
  <c r="C82"/>
  <c r="D82"/>
  <c r="E82"/>
  <c r="F82"/>
  <c r="G82"/>
  <c r="A83"/>
  <c r="B83"/>
  <c r="C83"/>
  <c r="D83"/>
  <c r="E83"/>
  <c r="F83"/>
  <c r="G83"/>
  <c r="A84"/>
  <c r="B84"/>
  <c r="C84"/>
  <c r="D84"/>
  <c r="E84"/>
  <c r="F84"/>
  <c r="G84"/>
  <c r="A85"/>
  <c r="B85"/>
  <c r="C85"/>
  <c r="D85"/>
  <c r="E85"/>
  <c r="F85"/>
  <c r="G85"/>
  <c r="A86"/>
  <c r="B86"/>
  <c r="C86"/>
  <c r="D86"/>
  <c r="E86"/>
  <c r="F86"/>
  <c r="G86"/>
  <c r="A87"/>
  <c r="B87"/>
  <c r="C87"/>
  <c r="D87"/>
  <c r="E87"/>
  <c r="F87"/>
  <c r="G87"/>
  <c r="A88"/>
  <c r="B88"/>
  <c r="C88"/>
  <c r="D88"/>
  <c r="E88"/>
  <c r="F88"/>
  <c r="G88"/>
  <c r="B57"/>
  <c r="C57"/>
  <c r="D57"/>
  <c r="E57"/>
  <c r="F57"/>
  <c r="G57"/>
  <c r="A57"/>
  <c r="A24"/>
  <c r="B24"/>
  <c r="C24"/>
  <c r="D24"/>
  <c r="E24"/>
  <c r="F24"/>
  <c r="G24"/>
  <c r="A25"/>
  <c r="B25"/>
  <c r="C25"/>
  <c r="D25"/>
  <c r="E25"/>
  <c r="F25"/>
  <c r="G25"/>
  <c r="A26"/>
  <c r="B26"/>
  <c r="C26"/>
  <c r="D26"/>
  <c r="E26"/>
  <c r="F26"/>
  <c r="G26"/>
  <c r="A27"/>
  <c r="B27"/>
  <c r="C27"/>
  <c r="D27"/>
  <c r="E27"/>
  <c r="F27"/>
  <c r="G27"/>
  <c r="A28"/>
  <c r="B28"/>
  <c r="C28"/>
  <c r="D28"/>
  <c r="E28"/>
  <c r="F28"/>
  <c r="G28"/>
  <c r="A29"/>
  <c r="B29"/>
  <c r="C29"/>
  <c r="D29"/>
  <c r="E29"/>
  <c r="F29"/>
  <c r="G29"/>
  <c r="A30"/>
  <c r="B30"/>
  <c r="C30"/>
  <c r="D30"/>
  <c r="E30"/>
  <c r="F30"/>
  <c r="G30"/>
  <c r="A31"/>
  <c r="B31"/>
  <c r="C31"/>
  <c r="D31"/>
  <c r="E31"/>
  <c r="F31"/>
  <c r="G31"/>
  <c r="A32"/>
  <c r="B32"/>
  <c r="C32"/>
  <c r="D32"/>
  <c r="E32"/>
  <c r="F32"/>
  <c r="G32"/>
  <c r="A33"/>
  <c r="B33"/>
  <c r="C33"/>
  <c r="D33"/>
  <c r="E33"/>
  <c r="F33"/>
  <c r="G33"/>
  <c r="A34"/>
  <c r="B34"/>
  <c r="C34"/>
  <c r="D34"/>
  <c r="E34"/>
  <c r="F34"/>
  <c r="G34"/>
  <c r="A35"/>
  <c r="B35"/>
  <c r="C35"/>
  <c r="D35"/>
  <c r="E35"/>
  <c r="F35"/>
  <c r="G35"/>
  <c r="A36"/>
  <c r="B36"/>
  <c r="C36"/>
  <c r="D36"/>
  <c r="E36"/>
  <c r="F36"/>
  <c r="G36"/>
  <c r="A37"/>
  <c r="B37"/>
  <c r="C37"/>
  <c r="D37"/>
  <c r="E37"/>
  <c r="F37"/>
  <c r="G37"/>
  <c r="A38"/>
  <c r="B38"/>
  <c r="C38"/>
  <c r="D38"/>
  <c r="E38"/>
  <c r="F38"/>
  <c r="G38"/>
  <c r="A39"/>
  <c r="B39"/>
  <c r="C39"/>
  <c r="D39"/>
  <c r="E39"/>
  <c r="F39"/>
  <c r="G39"/>
  <c r="A40"/>
  <c r="B40"/>
  <c r="C40"/>
  <c r="D40"/>
  <c r="E40"/>
  <c r="F40"/>
  <c r="G40"/>
  <c r="A41"/>
  <c r="B41"/>
  <c r="C41"/>
  <c r="D41"/>
  <c r="E41"/>
  <c r="F41"/>
  <c r="G41"/>
  <c r="A42"/>
  <c r="B42"/>
  <c r="C42"/>
  <c r="D42"/>
  <c r="E42"/>
  <c r="F42"/>
  <c r="G42"/>
  <c r="A43"/>
  <c r="B43"/>
  <c r="C43"/>
  <c r="D43"/>
  <c r="E43"/>
  <c r="F43"/>
  <c r="G43"/>
  <c r="A44"/>
  <c r="B44"/>
  <c r="C44"/>
  <c r="D44"/>
  <c r="E44"/>
  <c r="F44"/>
  <c r="G44"/>
  <c r="A45"/>
  <c r="B45"/>
  <c r="C45"/>
  <c r="D45"/>
  <c r="E45"/>
  <c r="F45"/>
  <c r="G45"/>
  <c r="A46"/>
  <c r="B46"/>
  <c r="C46"/>
  <c r="D46"/>
  <c r="E46"/>
  <c r="F46"/>
  <c r="G46"/>
  <c r="A47"/>
  <c r="B47"/>
  <c r="C47"/>
  <c r="D47"/>
  <c r="E47"/>
  <c r="F47"/>
  <c r="G47"/>
  <c r="A48"/>
  <c r="B48"/>
  <c r="C48"/>
  <c r="D48"/>
  <c r="E48"/>
  <c r="F48"/>
  <c r="G48"/>
  <c r="A49"/>
  <c r="B49"/>
  <c r="C49"/>
  <c r="D49"/>
  <c r="E49"/>
  <c r="F49"/>
  <c r="G49"/>
  <c r="A50"/>
  <c r="B50"/>
  <c r="C50"/>
  <c r="D50"/>
  <c r="E50"/>
  <c r="F50"/>
  <c r="G50"/>
  <c r="A51"/>
  <c r="B51"/>
  <c r="C51"/>
  <c r="D51"/>
  <c r="E51"/>
  <c r="F51"/>
  <c r="G51"/>
  <c r="A52"/>
  <c r="B52"/>
  <c r="C52"/>
  <c r="D52"/>
  <c r="E52"/>
  <c r="F52"/>
  <c r="G52"/>
  <c r="A53"/>
  <c r="B53"/>
  <c r="C53"/>
  <c r="D53"/>
  <c r="E53"/>
  <c r="F53"/>
  <c r="G53"/>
  <c r="A54"/>
  <c r="B54"/>
  <c r="C54"/>
  <c r="D54"/>
  <c r="E54"/>
  <c r="F54"/>
  <c r="G54"/>
  <c r="A55"/>
  <c r="B55"/>
  <c r="C55"/>
  <c r="D55"/>
  <c r="E55"/>
  <c r="F55"/>
  <c r="G55"/>
  <c r="A56"/>
  <c r="B56"/>
  <c r="C56"/>
  <c r="D56"/>
  <c r="E56"/>
  <c r="F56"/>
  <c r="G56"/>
  <c r="B23"/>
  <c r="C23"/>
  <c r="D23"/>
  <c r="E23"/>
  <c r="F23"/>
  <c r="G23"/>
  <c r="A23"/>
  <c r="A2"/>
  <c r="B2"/>
  <c r="C2"/>
  <c r="D2"/>
  <c r="E2"/>
  <c r="F2"/>
  <c r="G2"/>
  <c r="A3"/>
  <c r="B3"/>
  <c r="C3"/>
  <c r="D3"/>
  <c r="E3"/>
  <c r="F3"/>
  <c r="G3"/>
  <c r="A4"/>
  <c r="B4"/>
  <c r="C4"/>
  <c r="D4"/>
  <c r="E4"/>
  <c r="F4"/>
  <c r="G4"/>
  <c r="A5"/>
  <c r="B5"/>
  <c r="C5"/>
  <c r="D5"/>
  <c r="E5"/>
  <c r="F5"/>
  <c r="G5"/>
  <c r="A6"/>
  <c r="B6"/>
  <c r="C6"/>
  <c r="D6"/>
  <c r="E6"/>
  <c r="F6"/>
  <c r="G6"/>
  <c r="A7"/>
  <c r="B7"/>
  <c r="C7"/>
  <c r="D7"/>
  <c r="E7"/>
  <c r="F7"/>
  <c r="G7"/>
  <c r="A8"/>
  <c r="B8"/>
  <c r="C8"/>
  <c r="D8"/>
  <c r="E8"/>
  <c r="F8"/>
  <c r="G8"/>
  <c r="A9"/>
  <c r="B9"/>
  <c r="C9"/>
  <c r="D9"/>
  <c r="E9"/>
  <c r="F9"/>
  <c r="G9"/>
  <c r="A10"/>
  <c r="B10"/>
  <c r="C10"/>
  <c r="D10"/>
  <c r="E10"/>
  <c r="F10"/>
  <c r="G10"/>
  <c r="A11"/>
  <c r="B11"/>
  <c r="C11"/>
  <c r="D11"/>
  <c r="E11"/>
  <c r="F11"/>
  <c r="G11"/>
  <c r="A12"/>
  <c r="B12"/>
  <c r="C12"/>
  <c r="D12"/>
  <c r="E12"/>
  <c r="F12"/>
  <c r="G12"/>
  <c r="A13"/>
  <c r="B13"/>
  <c r="C13"/>
  <c r="D13"/>
  <c r="E13"/>
  <c r="F13"/>
  <c r="G13"/>
  <c r="A14"/>
  <c r="B14"/>
  <c r="C14"/>
  <c r="D14"/>
  <c r="E14"/>
  <c r="F14"/>
  <c r="G14"/>
  <c r="A15"/>
  <c r="B15"/>
  <c r="C15"/>
  <c r="D15"/>
  <c r="E15"/>
  <c r="F15"/>
  <c r="G15"/>
  <c r="A16"/>
  <c r="B16"/>
  <c r="C16"/>
  <c r="D16"/>
  <c r="E16"/>
  <c r="F16"/>
  <c r="G16"/>
  <c r="A17"/>
  <c r="B17"/>
  <c r="C17"/>
  <c r="D17"/>
  <c r="E17"/>
  <c r="F17"/>
  <c r="G17"/>
  <c r="A18"/>
  <c r="B18"/>
  <c r="C18"/>
  <c r="D18"/>
  <c r="E18"/>
  <c r="F18"/>
  <c r="G18"/>
  <c r="A19"/>
  <c r="B19"/>
  <c r="C19"/>
  <c r="D19"/>
  <c r="E19"/>
  <c r="F19"/>
  <c r="G19"/>
  <c r="A20"/>
  <c r="B20"/>
  <c r="C20"/>
  <c r="D20"/>
  <c r="E20"/>
  <c r="F20"/>
  <c r="G20"/>
  <c r="A21"/>
  <c r="B21"/>
  <c r="C21"/>
  <c r="D21"/>
  <c r="E21"/>
  <c r="F21"/>
  <c r="G21"/>
  <c r="A22"/>
  <c r="B22"/>
  <c r="C22"/>
  <c r="D22"/>
  <c r="E22"/>
  <c r="F22"/>
  <c r="G22"/>
  <c r="B1"/>
  <c r="C1"/>
  <c r="D1"/>
  <c r="E1"/>
  <c r="F1"/>
  <c r="G1"/>
  <c r="A1"/>
  <c r="G20" i="41" l="1"/>
  <c r="G42" i="40" l="1"/>
  <c r="G24" i="39" l="1"/>
  <c r="G41" i="36" l="1"/>
  <c r="G25" i="34"/>
</calcChain>
</file>

<file path=xl/sharedStrings.xml><?xml version="1.0" encoding="utf-8"?>
<sst xmlns="http://schemas.openxmlformats.org/spreadsheetml/2006/main" count="2514" uniqueCount="1230">
  <si>
    <t>No. Orden de Compra</t>
  </si>
  <si>
    <t>TOTAL RD$</t>
  </si>
  <si>
    <t>RNC</t>
  </si>
  <si>
    <t>PROVEDORES</t>
  </si>
  <si>
    <t>DESCRIPCIÓN</t>
  </si>
  <si>
    <t>VALOR RD$</t>
  </si>
  <si>
    <t>001-2017</t>
  </si>
  <si>
    <t>002-2017</t>
  </si>
  <si>
    <t>003-2017</t>
  </si>
  <si>
    <t>004-2017</t>
  </si>
  <si>
    <t>005-2017</t>
  </si>
  <si>
    <t>006-2017</t>
  </si>
  <si>
    <t>007-2017</t>
  </si>
  <si>
    <t>008-2017</t>
  </si>
  <si>
    <t>009-2017</t>
  </si>
  <si>
    <t>010-2017</t>
  </si>
  <si>
    <t>011-2017</t>
  </si>
  <si>
    <t>012-2017</t>
  </si>
  <si>
    <t>013-2017</t>
  </si>
  <si>
    <t>014-2017</t>
  </si>
  <si>
    <t>015-2017</t>
  </si>
  <si>
    <t>016-2017</t>
  </si>
  <si>
    <t>017-2017</t>
  </si>
  <si>
    <t>018-2017</t>
  </si>
  <si>
    <t>019-2017</t>
  </si>
  <si>
    <t>020-2017</t>
  </si>
  <si>
    <t>021-2017</t>
  </si>
  <si>
    <t>022-2017</t>
  </si>
  <si>
    <t>FARMACIA LOS HIDALGOS, SAS</t>
  </si>
  <si>
    <t>SOWEY COMERCIAL, EIRL</t>
  </si>
  <si>
    <t>ARTICULOS DE LIMPIEZA, HIGIENE Y COCINA</t>
  </si>
  <si>
    <t>COMPRA MEDICAMENTOS BOTIQUIN</t>
  </si>
  <si>
    <t>COMBUSTIBLE</t>
  </si>
  <si>
    <t>1-24-02560-5</t>
  </si>
  <si>
    <t>TROCA, SRL</t>
  </si>
  <si>
    <t>EDITORA DEL CARIBE, SA</t>
  </si>
  <si>
    <t>SUSCRIPCION EL CARIBE</t>
  </si>
  <si>
    <t>1-01-00356-1</t>
  </si>
  <si>
    <t>AGUA PLANETA AZUL, S. A.</t>
  </si>
  <si>
    <t>AGUA POTABLE</t>
  </si>
  <si>
    <t>ALTAGRACIA CARRASCO EVENTOS, SRL</t>
  </si>
  <si>
    <t>131-07765-1</t>
  </si>
  <si>
    <t>ALIMENTOS Y BEBIDA EN ACTIVIDAD</t>
  </si>
  <si>
    <t>ÚTILES DE ESCRITORIO, OFICINA INFORMÁTICA Y DE ENSEÑANZA</t>
  </si>
  <si>
    <t>DRUM SERVICE TECHNOLOGY, SRL</t>
  </si>
  <si>
    <t>1-31-42399-1</t>
  </si>
  <si>
    <t>MANTENIMIENTO Y REPARACIÓN DE MAQUINARIAS Y EQUIPOS</t>
  </si>
  <si>
    <t>RAMC INTERNATIONAL, SRL</t>
  </si>
  <si>
    <t>ELECTROM, SAS</t>
  </si>
  <si>
    <t>MARIA MAGDALENA BELLIARD JIMENEZ</t>
  </si>
  <si>
    <t>034-0018723-7</t>
  </si>
  <si>
    <t>INVENTIF, SRL</t>
  </si>
  <si>
    <t>UNIVERSAL PRINT COLOR, SRL</t>
  </si>
  <si>
    <t>130-99024-7</t>
  </si>
  <si>
    <t>ACTEL, SRL</t>
  </si>
  <si>
    <t>COMPRA DE ACONDICIONADOR DE AIRE 18kBTU</t>
  </si>
  <si>
    <t>COMPRA DE EQUIPO DE AUDIO Y DE SEGURIDAD</t>
  </si>
  <si>
    <t>IMPRESIONES</t>
  </si>
  <si>
    <t>LUIS FERNANDO ENCARNACION JIMENEZ</t>
  </si>
  <si>
    <t>001-1879752-1</t>
  </si>
  <si>
    <t>SIC SERVICIOS INTERCARIBE CANO, SRL</t>
  </si>
  <si>
    <t>023-2017</t>
  </si>
  <si>
    <t>024-2017</t>
  </si>
  <si>
    <t>025-2017</t>
  </si>
  <si>
    <t>026-2017</t>
  </si>
  <si>
    <t>027-2017</t>
  </si>
  <si>
    <t>028-2017</t>
  </si>
  <si>
    <t>029-2017</t>
  </si>
  <si>
    <t>030-2017</t>
  </si>
  <si>
    <t>031-2017</t>
  </si>
  <si>
    <t>032-2017</t>
  </si>
  <si>
    <t>033-2017</t>
  </si>
  <si>
    <t>034-2017</t>
  </si>
  <si>
    <t>035-2017</t>
  </si>
  <si>
    <t>036-2017</t>
  </si>
  <si>
    <t>037-2017</t>
  </si>
  <si>
    <t>038-2017</t>
  </si>
  <si>
    <t>039-2017</t>
  </si>
  <si>
    <t>040-2017</t>
  </si>
  <si>
    <t>041-2017</t>
  </si>
  <si>
    <t>042-2017</t>
  </si>
  <si>
    <t>043-2017</t>
  </si>
  <si>
    <t>044-2017</t>
  </si>
  <si>
    <t>045-2017</t>
  </si>
  <si>
    <t>046-2017</t>
  </si>
  <si>
    <t>047-2017</t>
  </si>
  <si>
    <t>048-2017</t>
  </si>
  <si>
    <t>049-2017</t>
  </si>
  <si>
    <t>050-2017</t>
  </si>
  <si>
    <t>051-2017</t>
  </si>
  <si>
    <t>052-2017</t>
  </si>
  <si>
    <t>053-2017</t>
  </si>
  <si>
    <t>054-2017</t>
  </si>
  <si>
    <t>055-2017</t>
  </si>
  <si>
    <t>056-2017</t>
  </si>
  <si>
    <t>057-2017</t>
  </si>
  <si>
    <t>058-2017</t>
  </si>
  <si>
    <t>059-2017</t>
  </si>
  <si>
    <t>060-2017</t>
  </si>
  <si>
    <t>061-2017</t>
  </si>
  <si>
    <t>062-2017</t>
  </si>
  <si>
    <t>063-2017</t>
  </si>
  <si>
    <t>JONATHAN REYNOSO COSTE</t>
  </si>
  <si>
    <t>001-1359562-3</t>
  </si>
  <si>
    <t>ALQUILER DE VARIOS EQUIPO Y MOBILIARIOS</t>
  </si>
  <si>
    <t>UTILES FERRETEROS</t>
  </si>
  <si>
    <t>GRAN LIBRERÍA Y PAPELERIA EL MORENO, SRL</t>
  </si>
  <si>
    <t>101-67143-2</t>
  </si>
  <si>
    <t>OFFITEK, SRL</t>
  </si>
  <si>
    <t>101-89393-1</t>
  </si>
  <si>
    <t>ANULADA</t>
  </si>
  <si>
    <t>-</t>
  </si>
  <si>
    <t>JOAQUIN ROMERO COMERCIAL, SRL</t>
  </si>
  <si>
    <t>MANTENIMIENTO DE VEHICULO</t>
  </si>
  <si>
    <t>LISSETTE DEL CARMEN ESTRELLA NUÑEZ</t>
  </si>
  <si>
    <t>051-0014874-0</t>
  </si>
  <si>
    <t>AMELIA DE JESUS PAULINO ESPINAL</t>
  </si>
  <si>
    <t>031-0097122-9</t>
  </si>
  <si>
    <t>DRUM SERVICE TECHNOLOGY SRL</t>
  </si>
  <si>
    <t>MANTENIMIENTO DE EQUIPOS</t>
  </si>
  <si>
    <t>OLIVA ESPERANZA FERRERAS</t>
  </si>
  <si>
    <t>010-0085165-7</t>
  </si>
  <si>
    <t>ALMACENTRO INTERNACIONAL VIP, SRL</t>
  </si>
  <si>
    <t>130-72904-2</t>
  </si>
  <si>
    <t>SERVEM SERVICIOS EMPRESARIALES, SRL</t>
  </si>
  <si>
    <t>AQUISICION EQUIPOS DE INFORMATICA</t>
  </si>
  <si>
    <t>CENTRO CUESTA NACIONAL, SAS</t>
  </si>
  <si>
    <t>COMPRA DE BONOS</t>
  </si>
  <si>
    <t>LA COCINA DE DONA MARY, SRL</t>
  </si>
  <si>
    <t>1-30-87700-9</t>
  </si>
  <si>
    <t>ROSARIO DEL CARMEN CARRASCO GUZMAN</t>
  </si>
  <si>
    <t>044-0001038-7</t>
  </si>
  <si>
    <t>RNERIS COSTURA EMPRESARIAL, SRL</t>
  </si>
  <si>
    <t>COMPRA DE UNIFORMES</t>
  </si>
  <si>
    <t>SUSANA FILOMENA VELOZ VASQUEZ</t>
  </si>
  <si>
    <t>001-0284791-0</t>
  </si>
  <si>
    <t>PROVESOL PROVEEDORES DE SOLUCIONES, SRL</t>
  </si>
  <si>
    <t>HALMENDARYS ROSARIO INVERSORES, SRL</t>
  </si>
  <si>
    <t>064-2017</t>
  </si>
  <si>
    <t>065-2017</t>
  </si>
  <si>
    <t>066-2017</t>
  </si>
  <si>
    <t>067-2017</t>
  </si>
  <si>
    <t>068-2017</t>
  </si>
  <si>
    <t>069-2017</t>
  </si>
  <si>
    <t>070-2017</t>
  </si>
  <si>
    <t>071-2017</t>
  </si>
  <si>
    <t>072-2017</t>
  </si>
  <si>
    <t>073-2017</t>
  </si>
  <si>
    <t>074-2017</t>
  </si>
  <si>
    <t>075-2017</t>
  </si>
  <si>
    <t>076-2017</t>
  </si>
  <si>
    <t>077-2017</t>
  </si>
  <si>
    <t>078-2017</t>
  </si>
  <si>
    <t>079-2017</t>
  </si>
  <si>
    <t>080-2017</t>
  </si>
  <si>
    <t>081-2017</t>
  </si>
  <si>
    <t>082-2017</t>
  </si>
  <si>
    <t>083-2017</t>
  </si>
  <si>
    <t>084-2017</t>
  </si>
  <si>
    <t>085-2017</t>
  </si>
  <si>
    <t>086-2017</t>
  </si>
  <si>
    <t>087-2017</t>
  </si>
  <si>
    <t>088-2017</t>
  </si>
  <si>
    <t>089-2017</t>
  </si>
  <si>
    <t>090-2017</t>
  </si>
  <si>
    <t>092-2017</t>
  </si>
  <si>
    <t>091-2017</t>
  </si>
  <si>
    <t>093-2017</t>
  </si>
  <si>
    <t>094-2017</t>
  </si>
  <si>
    <t>GASOLINERA FRANCO BIDO, SRL</t>
  </si>
  <si>
    <t>EURYS RAFAEL ALMANZAR MARTE</t>
  </si>
  <si>
    <t>055-0041312-4</t>
  </si>
  <si>
    <t>COMPLEJO GALLERY, SRL</t>
  </si>
  <si>
    <t xml:space="preserve">CELIA MINIELVA PEÑA PEREZ </t>
  </si>
  <si>
    <t>020-0016567-6</t>
  </si>
  <si>
    <t>UNITRADE, SRL</t>
  </si>
  <si>
    <t>1-01-56691-4</t>
  </si>
  <si>
    <t>MULTICOMPUTOS, SRL</t>
  </si>
  <si>
    <t>EQUIPOS DE INFORMATICAS</t>
  </si>
  <si>
    <t>FLORISTERIA CALIZ FLOR, EIRL</t>
  </si>
  <si>
    <t>FLORES</t>
  </si>
  <si>
    <t>CROS PUBLICIDAD, SRL</t>
  </si>
  <si>
    <t>IMPRESOS TRES TINTAS, SRL</t>
  </si>
  <si>
    <t>RAMONA DOLORES ALBERTO NUÑEZ</t>
  </si>
  <si>
    <t>047-0022799-6</t>
  </si>
  <si>
    <t>CENTRO ESPECIALIZADO DE COMPUTACION, SRL</t>
  </si>
  <si>
    <t>DISTRIBUIDORA MEJIA LORA, SRL</t>
  </si>
  <si>
    <t>RAJD COMERCIAL, SRL</t>
  </si>
  <si>
    <t>.
Relación de orden de compa  - MAYO 2017</t>
  </si>
  <si>
    <t>TIPO DE PROCESO</t>
  </si>
  <si>
    <t>Compras por Debajo del Umbral</t>
  </si>
  <si>
    <t>Compras Menores</t>
  </si>
  <si>
    <t>095-2017</t>
  </si>
  <si>
    <t>096-2017</t>
  </si>
  <si>
    <t>097-2017</t>
  </si>
  <si>
    <t>098-2017</t>
  </si>
  <si>
    <t>099-2017</t>
  </si>
  <si>
    <t>100-2017</t>
  </si>
  <si>
    <t>101-2017</t>
  </si>
  <si>
    <t>102-2017</t>
  </si>
  <si>
    <t>103-2017</t>
  </si>
  <si>
    <t>104-2017</t>
  </si>
  <si>
    <t>105-2017</t>
  </si>
  <si>
    <t>106-2017</t>
  </si>
  <si>
    <t>107-2017</t>
  </si>
  <si>
    <t>108-2017</t>
  </si>
  <si>
    <t>109-2017</t>
  </si>
  <si>
    <t>110-2017</t>
  </si>
  <si>
    <t>111-2017</t>
  </si>
  <si>
    <t>112-2017</t>
  </si>
  <si>
    <t>113-2017</t>
  </si>
  <si>
    <t>114-2017</t>
  </si>
  <si>
    <t>.
Relación de orden de compra  - ABRIL 2017</t>
  </si>
  <si>
    <t>.
Relación de orden de compra  - MARZO 2017</t>
  </si>
  <si>
    <t>.
Relación de orden de compra  - ENERO 2017</t>
  </si>
  <si>
    <t>115-2017</t>
  </si>
  <si>
    <t>069-0006334-5</t>
  </si>
  <si>
    <t>PERSEUS COMERCIAL SRL.</t>
  </si>
  <si>
    <t>OFICINA UNIVERSAL, SRL</t>
  </si>
  <si>
    <t>1-01-74211-9</t>
  </si>
  <si>
    <t>EQUIPO DE INFORMATICA Y MOBILIARIO</t>
  </si>
  <si>
    <t>MAGNA MOTORS, SA</t>
  </si>
  <si>
    <t>MANTENIMIENTO DE EQUIPO</t>
  </si>
  <si>
    <t xml:space="preserve">CAMILO THEN AUDIOVISUAL, SRL </t>
  </si>
  <si>
    <t>.
Relación de orden de compa  - JUNIO 2017</t>
  </si>
  <si>
    <t>PRODUCTOS DON REYES, SRL</t>
  </si>
  <si>
    <t>RESTAURANTE JUANCEL FAMILIAR, SRL</t>
  </si>
  <si>
    <t>JOHSUEL ADALBERTO FERNANDEZ PÉREZ</t>
  </si>
  <si>
    <t>DISTRIBUIDORA MEJÍA LORA, SRL</t>
  </si>
  <si>
    <t>EL TRIANGULO, SRL</t>
  </si>
  <si>
    <t>SERVICIO DE TRANSPORTE</t>
  </si>
  <si>
    <t>PA CATERING, SRL</t>
  </si>
  <si>
    <t>UTILES DE COCINA</t>
  </si>
  <si>
    <t>NEKXOSBRI, SRL</t>
  </si>
  <si>
    <t>PROGRAMA DE INFORMATICA</t>
  </si>
  <si>
    <t>PRODUCTO DE LIMPIEZA</t>
  </si>
  <si>
    <t>PAPEL HIJIENICO</t>
  </si>
  <si>
    <t>HYL, SA</t>
  </si>
  <si>
    <t>COMPRA DE NEUMATICOS</t>
  </si>
  <si>
    <t>SUPLIDORA EMPRESARIAL MARTINEZ SUEMMA, SRL</t>
  </si>
  <si>
    <t>URIAS COMERCIAL, SRL</t>
  </si>
  <si>
    <t>PRODUCTOS ELÉCTRICOS</t>
  </si>
  <si>
    <t>COMPRAS DE BONOS</t>
  </si>
  <si>
    <t>RECARGA DE EXTINTORES</t>
  </si>
  <si>
    <t>DIGEIG-2017-00091</t>
  </si>
  <si>
    <t>DIGEIG-2017-00092</t>
  </si>
  <si>
    <t>DIGEIG-2017-00093</t>
  </si>
  <si>
    <t>DIGEIG-2017-00094</t>
  </si>
  <si>
    <t>DIGEIG-2017-00095</t>
  </si>
  <si>
    <t>DIGEIG-2017-00096</t>
  </si>
  <si>
    <t>DIGEIG-2017-00097</t>
  </si>
  <si>
    <t>DIGEIG-2017-00098</t>
  </si>
  <si>
    <t>DIGEIG-2017-00099</t>
  </si>
  <si>
    <t>DIGEIG-2017-00100</t>
  </si>
  <si>
    <t>DIGEIG-2017-00101</t>
  </si>
  <si>
    <t>DIGEIG-2017-00102</t>
  </si>
  <si>
    <t>DIGEIG-2017-00103</t>
  </si>
  <si>
    <t>DIGEIG-2017-00104</t>
  </si>
  <si>
    <t>DIGEIG-2017-00105</t>
  </si>
  <si>
    <t>DIGEIG-2017-00106</t>
  </si>
  <si>
    <t>DIGEIG-2017-00107</t>
  </si>
  <si>
    <t>DIGEIG-2017-00108</t>
  </si>
  <si>
    <t>DIGEIG-2017-00109</t>
  </si>
  <si>
    <t>DIGEIG-2017-00110</t>
  </si>
  <si>
    <t>DIGEIG-2017-00111</t>
  </si>
  <si>
    <t>DIGEIG-2017-00112</t>
  </si>
  <si>
    <t>DIGEIG-2017-00113</t>
  </si>
  <si>
    <t>DIGEIG-2017-00114</t>
  </si>
  <si>
    <t>DIGEIG-2017-00115</t>
  </si>
  <si>
    <t>DIGEIG-2017-00116</t>
  </si>
  <si>
    <t>DIGEIG-2017-00117</t>
  </si>
  <si>
    <t>DIGEIG-2017-00118</t>
  </si>
  <si>
    <t>DIGEIG-2017-00119</t>
  </si>
  <si>
    <t>DIGEIG-2017-00120</t>
  </si>
  <si>
    <t>DIGEIG-2017-00121</t>
  </si>
  <si>
    <t>DIGEIG-2017-00122</t>
  </si>
  <si>
    <t>DIGEIG-2017-00123</t>
  </si>
  <si>
    <t>DIGEIG-2017-00124</t>
  </si>
  <si>
    <t>DIGEIG-2017-00125</t>
  </si>
  <si>
    <t>DIGEIG-2017-00126</t>
  </si>
  <si>
    <t>DIGEIG-2017-00127</t>
  </si>
  <si>
    <t>DIGEIG-2017-00128</t>
  </si>
  <si>
    <t>DIGEIG-2017-00129</t>
  </si>
  <si>
    <t>No. Orden 
de Compra</t>
  </si>
  <si>
    <t>DIGEIG-2017-00130</t>
  </si>
  <si>
    <t>DIGEIG-2017-00131</t>
  </si>
  <si>
    <t>DIGEIG-2017-00132</t>
  </si>
  <si>
    <t>DIGEIG-2017-00133</t>
  </si>
  <si>
    <t>DIGEIG-2017-00134</t>
  </si>
  <si>
    <t>DIGEIG-2017-00135</t>
  </si>
  <si>
    <t>DIGEIG-2017-00136</t>
  </si>
  <si>
    <t>DIGEIG-2017-00137</t>
  </si>
  <si>
    <t>DIGEIG-2017-00138</t>
  </si>
  <si>
    <t>DIGEIG-2017-00139</t>
  </si>
  <si>
    <t>DIGEIG-2017-00140</t>
  </si>
  <si>
    <t>DIGEIG-2017-00141</t>
  </si>
  <si>
    <t>DIGEIG-2017-00142</t>
  </si>
  <si>
    <t>DIGEIG-2017-00143</t>
  </si>
  <si>
    <t>DIGEIG-2017-00144</t>
  </si>
  <si>
    <t>DIGEIG-2017-00145</t>
  </si>
  <si>
    <t>DIGEIG-2017-00146</t>
  </si>
  <si>
    <t>ALQUILER VARIOS</t>
  </si>
  <si>
    <t>DIGEIG-UC-CD-2017-0005</t>
  </si>
  <si>
    <t>DIGEIG-UC-CD-2017-0018</t>
  </si>
  <si>
    <t>DIGEIG-UC-CD-2017-0013</t>
  </si>
  <si>
    <t>DIGEIG-UC-CD-2017-0003</t>
  </si>
  <si>
    <t>DIGEIG-UC-CD-2017-0011</t>
  </si>
  <si>
    <t>DIGEIG-UC-CD-2017-0015</t>
  </si>
  <si>
    <t>DIGEIG-UC-CD-2017-0026</t>
  </si>
  <si>
    <t>DIGEIG-UC-CD-2017-0078</t>
  </si>
  <si>
    <t>DIGEIG-UC-CD-2017-0067</t>
  </si>
  <si>
    <t>DIGEIG-UC-CD-2017-0072</t>
  </si>
  <si>
    <t>DIGEIG-UC-CD-2017-0075</t>
  </si>
  <si>
    <t>DIGEIG-UC-CD-2017-0085</t>
  </si>
  <si>
    <t>DIGEIG-UC-CD-2017-0163</t>
  </si>
  <si>
    <t>DIGEIG-UC-CD-2017-0017</t>
  </si>
  <si>
    <t>DIGEIG-UC-CD-2017-0012</t>
  </si>
  <si>
    <t>DIGEIG-UC-CD-2017-0087</t>
  </si>
  <si>
    <t>DIGEIG-UC-CD-2017-0014</t>
  </si>
  <si>
    <t>DIGEIG-UC-CD-2017-0032</t>
  </si>
  <si>
    <t xml:space="preserve">
Relación de orden de compra  - FEBRERO 2017</t>
  </si>
  <si>
    <t>DIGEIG-UC-CD-2017-0171</t>
  </si>
  <si>
    <t>DIGEIG-UC-CD-2017-0170</t>
  </si>
  <si>
    <t>DIGEIG-UC-CD-2017-0168</t>
  </si>
  <si>
    <t>DIGEIG-UC-CD-2017-0167</t>
  </si>
  <si>
    <t>DIGEIG-UC-CD-2017-0166</t>
  </si>
  <si>
    <t>DIGEIG-UC-CD-2017-0165</t>
  </si>
  <si>
    <t>DIGEIG-UC-CD-2017-0164</t>
  </si>
  <si>
    <t>DIGEIG-UC-CD-2017-0160</t>
  </si>
  <si>
    <t>DIGEIG-UC-CD-2017-0159</t>
  </si>
  <si>
    <t>DIGEIG-UC-CD-2017-0156</t>
  </si>
  <si>
    <t>DIGEIG-UC-CD-2017-0157</t>
  </si>
  <si>
    <t>DIGEIG-UC-CD-2017-0152</t>
  </si>
  <si>
    <t>DIGEIG-UC-CD-2017-0155</t>
  </si>
  <si>
    <t>DIGEIG-UC-CD-2017-0154</t>
  </si>
  <si>
    <t>DIGEIG-UC-CD-2017-0151</t>
  </si>
  <si>
    <t>DIGEIG-UC-CD-2017-0150</t>
  </si>
  <si>
    <t>DIGEIG-UC-CD-2017-0149</t>
  </si>
  <si>
    <t>DIGEIG-UC-CD-2017-0148</t>
  </si>
  <si>
    <t>DIGEIG-UC-CD-2017-0147</t>
  </si>
  <si>
    <t>DIGEIG-UC-CD-2017-0146</t>
  </si>
  <si>
    <t>DIGEIG-UC-CD-2017-0143</t>
  </si>
  <si>
    <t>DIGEIG-DAF-CM-2017-0013</t>
  </si>
  <si>
    <t>DIGEIG-DAF-CM-2017-0012</t>
  </si>
  <si>
    <t>DIGEIG-UC-CD-2017-0136</t>
  </si>
  <si>
    <t>DIGEIG-UC-CD-2017-0133</t>
  </si>
  <si>
    <t>DIGEIG-UC-CD-2017-0131</t>
  </si>
  <si>
    <t>DIGEIG-UC-CD-2017-0130</t>
  </si>
  <si>
    <t xml:space="preserve">DIGEIG-UC-CD-2017-0128 </t>
  </si>
  <si>
    <t>DIGEIG-UC-CD-2017-0125</t>
  </si>
  <si>
    <t>DIGEIG-UC-CD-2017-0126</t>
  </si>
  <si>
    <t>DIGEIG-UC-CD-2017-0124</t>
  </si>
  <si>
    <t>DIGEIG-UC-CD-2017-0123</t>
  </si>
  <si>
    <t>DIGEIG-UC-CD-2017-0121</t>
  </si>
  <si>
    <t>DIGEIG-UC-CD-2017-0120</t>
  </si>
  <si>
    <t>DIGEIG-UC-CD-2017-0119</t>
  </si>
  <si>
    <t>DIGEIG-UC-CD-2017-0118</t>
  </si>
  <si>
    <t>DIGEIG-UC-CD-2017-0117</t>
  </si>
  <si>
    <t>DIGEIG-UC-CD-2017-0116</t>
  </si>
  <si>
    <t>DIGEIG-UC-CD-2017-0112</t>
  </si>
  <si>
    <t>DIGEIG-UC-CD-2017-0113</t>
  </si>
  <si>
    <t>DIGEIG-UC-CD-2017-0111</t>
  </si>
  <si>
    <t>DIGEIG-UC-CD-2017-0106</t>
  </si>
  <si>
    <t>DIGEIG-UC-CD-2017-0104</t>
  </si>
  <si>
    <t>DIGEIG-UC-CD-2017-0103</t>
  </si>
  <si>
    <t>DIGEIG-UC-CD-2017-0094</t>
  </si>
  <si>
    <t>DIGEIG-UC-CD-2017-0069</t>
  </si>
  <si>
    <t>DIGEIG-UC-CD-2017-0076</t>
  </si>
  <si>
    <t>DIGEIG-UC-CD-2017-0068</t>
  </si>
  <si>
    <t>DIGEIG-UC-CD-2017-0088</t>
  </si>
  <si>
    <t>DIGEIG-UC-CD-2017-0086</t>
  </si>
  <si>
    <t>DIGEIG-UC-CD-2017-0089</t>
  </si>
  <si>
    <t>DIGEIG-UC-CD-2017-0090</t>
  </si>
  <si>
    <t>DIGEIG-UC-CD-2017-0073</t>
  </si>
  <si>
    <t>DIGEIG-UC-CD-2017-0071</t>
  </si>
  <si>
    <t>DIGEIG-UC-CD-2017-0070</t>
  </si>
  <si>
    <t>DIGEIG-DAF-CM-2017-0009</t>
  </si>
  <si>
    <t>DIGEIG-DAF-CM-2017-0004</t>
  </si>
  <si>
    <t>DIGEIG-DAF-CM-2017-0008</t>
  </si>
  <si>
    <t>DIGEIG-UC-CD-2017-0065</t>
  </si>
  <si>
    <t>DIGEIG-DAF-CM-2017-0007</t>
  </si>
  <si>
    <t>DIGEIG-UC-CD-2017-0066</t>
  </si>
  <si>
    <t>DIGEIG-DAF-CM-2017-0006</t>
  </si>
  <si>
    <t>DIGEIG-UC-CD-2017-0062</t>
  </si>
  <si>
    <t>DIGEIG-DAF-CM-2017-0003</t>
  </si>
  <si>
    <t>DIGEIG-DAF-CM-2017-0002</t>
  </si>
  <si>
    <t>DIGEIG-UC-CD-2017-0061</t>
  </si>
  <si>
    <t>DIGEIG-UC-CD-2017-0060</t>
  </si>
  <si>
    <t>DIGEIG-UC-CD-2017-0059</t>
  </si>
  <si>
    <t>DIGEIG-UC-CD-2017-0055</t>
  </si>
  <si>
    <t>DIGEIG-UC-CD-2017-0048</t>
  </si>
  <si>
    <t>DIGEIG-UC-CD-2017-0045</t>
  </si>
  <si>
    <t>DIGEIG-UC-CD-2017-0043</t>
  </si>
  <si>
    <t>DIGEIG-UC-CD-2017-0046</t>
  </si>
  <si>
    <t>DIGEIG-UC-CD-2017-0041</t>
  </si>
  <si>
    <t>DIGEIG-UC-CD-2017-0038</t>
  </si>
  <si>
    <t>DIGEIG-UC-CD-2017-0040</t>
  </si>
  <si>
    <t>DIGEIG-UC-CD-2017-0035</t>
  </si>
  <si>
    <t>DIGEIG-UC-CD-2017-0036</t>
  </si>
  <si>
    <t>DIGEIG-DAF-CM-2017-0001</t>
  </si>
  <si>
    <t>DIGEIG-UC-CD-2017-0033</t>
  </si>
  <si>
    <t>DIGEIG-UC-CD-2017-0031</t>
  </si>
  <si>
    <t>DIGEIG-UC-CD-2017-0030</t>
  </si>
  <si>
    <t>DIGEIG-UC-CD-2017-0029</t>
  </si>
  <si>
    <t>DIGEIG-UC-CD-2017-0025</t>
  </si>
  <si>
    <t>DIGEIG-UC-CD-2017-0024</t>
  </si>
  <si>
    <t>DIGEIG-UC-CD-2017-0022</t>
  </si>
  <si>
    <t>DIGEIG-UC-CD-2017-0021</t>
  </si>
  <si>
    <t>DIGEIG-UC-CD-2017-0020</t>
  </si>
  <si>
    <t>DIGEIG-UC-CD-2017-0019</t>
  </si>
  <si>
    <t>DIGEIG-UC-CD-2017-0016</t>
  </si>
  <si>
    <t>DIGEIG-UC-CD-2017-0009</t>
  </si>
  <si>
    <t>DIGEIG-UC-CD-2017-0008</t>
  </si>
  <si>
    <t>DIGEIG-UC-CD-2017-0007</t>
  </si>
  <si>
    <t>DIGEIG-UC-CD-2017-0004</t>
  </si>
  <si>
    <t>DIGEIG-UC-CD-2017-0006</t>
  </si>
  <si>
    <t>Cancelado</t>
  </si>
  <si>
    <t>SOWEY COMERCIAL, EIRL 37,512.56</t>
  </si>
  <si>
    <t>AGUA PLANETA AZUL, SA 1,056</t>
  </si>
  <si>
    <t>JOAQUIN ROMERO COMERCIAL, SRL 649.99</t>
  </si>
  <si>
    <t>No items found…</t>
  </si>
  <si>
    <t>Oliva Esperanza Ferreras 13,865</t>
  </si>
  <si>
    <t>Valeria Bedin Céspedes 12,000.01</t>
  </si>
  <si>
    <t>LA COCINA DE DONA MARY, SRL 17,877</t>
  </si>
  <si>
    <t>LA COCINA DE DONA MARY, SRL 14,986</t>
  </si>
  <si>
    <t xml:space="preserve"> Ramc International, SRL 54,253.22</t>
  </si>
  <si>
    <t>Declaración de Proceso Desierto</t>
  </si>
  <si>
    <t>CELIA MINELVA PEÑA PEREZ 9,055</t>
  </si>
  <si>
    <t>ClosedForReplies</t>
  </si>
  <si>
    <t>PRODUCTOS DON REYES, SRL 8,024</t>
  </si>
  <si>
    <t>PRODUCTOS DON REYES, SRL 10,266</t>
  </si>
  <si>
    <t>DAYSI BUFFET, SRL 10,871.29</t>
  </si>
  <si>
    <t>PRODUCTOS DON REYES, SRL 14,673.3</t>
  </si>
  <si>
    <t>Oliva Esperanza Ferreras 8,850</t>
  </si>
  <si>
    <t xml:space="preserve"> PRODUCTOS DON REYES, SRL 14,673.3</t>
  </si>
  <si>
    <t>PA CATERING, SRL 7,670</t>
  </si>
  <si>
    <t xml:space="preserve"> Ramc International, SRL 12,700</t>
  </si>
  <si>
    <t xml:space="preserve"> Distribuidora Mejía Lora, SRL 74,091.45</t>
  </si>
  <si>
    <t>No.</t>
  </si>
  <si>
    <t>Referencia</t>
  </si>
  <si>
    <t>Estado</t>
  </si>
  <si>
    <t>No se adjudicaron ordenes de compra durante el mes de enero 2017</t>
  </si>
  <si>
    <t>DIGEIG-UC-CD-2017-0054</t>
  </si>
  <si>
    <t>DIGEIG-UC-CD-2017-0058</t>
  </si>
  <si>
    <t>DIGEIG-UC-CD-2017-0063</t>
  </si>
  <si>
    <t>DIGEIG-UC-CD-2017-0100</t>
  </si>
  <si>
    <t>Se repite en DIGEIG-UC-CD-2017-0120</t>
  </si>
  <si>
    <t>En proceso de cancelación</t>
  </si>
  <si>
    <t>DIGEIG-UC-CD-2017-0010</t>
  </si>
  <si>
    <t>DIGEIG-UC-CD-2017-0001</t>
  </si>
  <si>
    <t>DIGEIG-UC-CD-2017-0002</t>
  </si>
  <si>
    <t>DIGEIG-UC-CD-2017-0023</t>
  </si>
  <si>
    <t>DIGEIG-UC-CD-2017-0028</t>
  </si>
  <si>
    <t>DIGEIG-UC-CD-2017-0037</t>
  </si>
  <si>
    <t>DIGEIG-UC-CD-2017-0039</t>
  </si>
  <si>
    <t>DIGEIG-UC-CD-2017-0042</t>
  </si>
  <si>
    <t>DIGEIG-UC-CD-2017-0044</t>
  </si>
  <si>
    <t>DIGEIG-UC-CD-2017-0047</t>
  </si>
  <si>
    <t>DIGEIG-UC-CD-2017-0052</t>
  </si>
  <si>
    <t>DIGEIG-UC-CD-2017-0053</t>
  </si>
  <si>
    <t>DIGEIG-UC-CD-2017-0056</t>
  </si>
  <si>
    <t>DIGEIG-UC-CD-2017-0057</t>
  </si>
  <si>
    <t>Ramc International, SRL 23,850</t>
  </si>
  <si>
    <t>DIGEIG-UC-CD-2017-0074</t>
  </si>
  <si>
    <t>DIGEIG-UC-CD-2017-0077</t>
  </si>
  <si>
    <t>DIGEIG-UC-CD-2017-0079</t>
  </si>
  <si>
    <t>DIGEIG-UC-CD-2017-0080</t>
  </si>
  <si>
    <t>DIGEIG-UC-CD-2017-0081</t>
  </si>
  <si>
    <t>DIGEIG-UC-CD-2017-0082</t>
  </si>
  <si>
    <t>DIGEIG-UC-CD-2017-0083</t>
  </si>
  <si>
    <t>DIGEIG-UC-CD-2017-0084</t>
  </si>
  <si>
    <t>DIGEIG-UC-CD-2017-0091</t>
  </si>
  <si>
    <t>DIGEIG-UC-CD-2017-0092</t>
  </si>
  <si>
    <t>DIGEIG-UC-CD-2017-0093</t>
  </si>
  <si>
    <t>DIGEIG-UC-CD-2017-0095</t>
  </si>
  <si>
    <t>DIGEIG-UC-CD-2017-0096</t>
  </si>
  <si>
    <t>DIGEIG-UC-CD-2017-0097</t>
  </si>
  <si>
    <t>DIGEIG-UC-CD-2017-0098</t>
  </si>
  <si>
    <t>DIGEIG-UC-CD-2017-0099</t>
  </si>
  <si>
    <t>DIGEIG-UC-CD-2017-0101</t>
  </si>
  <si>
    <t>DIGEIG-UC-CD-2017-0102</t>
  </si>
  <si>
    <t>DIGEIG-UC-CD-2017-0105</t>
  </si>
  <si>
    <t>DIGEIG-UC-CD-2017-0107</t>
  </si>
  <si>
    <t>DIGEIG-UC-CD-2017-0108</t>
  </si>
  <si>
    <t>DIGEIG-UC-CD-2017-0109</t>
  </si>
  <si>
    <t>DIGEIG-UC-CD-2017-0110</t>
  </si>
  <si>
    <t>DIGEIG-UC-CD-2017-0114</t>
  </si>
  <si>
    <t>DIGEIG-UC-CD-2017-0122</t>
  </si>
  <si>
    <t>DIGEIG-UC-CD-2017-0127</t>
  </si>
  <si>
    <t>DIGEIG-UC-CD-2017-0129</t>
  </si>
  <si>
    <t>DIGEIG-UC-CD-2017-0132</t>
  </si>
  <si>
    <t>DIGEIG-UC-CD-2017-0134</t>
  </si>
  <si>
    <t>DIGEIG-UC-CD-2017-0135</t>
  </si>
  <si>
    <t>DIGEIG-UC-CD-2017-0142</t>
  </si>
  <si>
    <t>DIGEIG-UC-CD-2017-0144</t>
  </si>
  <si>
    <t>DIGEIG-UC-CD-2017-0145</t>
  </si>
  <si>
    <t>DIGEIG-UC-CD-2017-0153</t>
  </si>
  <si>
    <t>DIGEIG-UC-CD-2017-0158</t>
  </si>
  <si>
    <t>DIGEIG-UC-CD-2017-0161</t>
  </si>
  <si>
    <t>DIGEIG-UC-CD-2017-0162</t>
  </si>
  <si>
    <t>DIGEIG-UC-CD-2017-0169</t>
  </si>
  <si>
    <t>DIGEIG-UC-CD-2017-0027</t>
  </si>
  <si>
    <t>No ítems found…</t>
  </si>
  <si>
    <t>Valor orden de compra del portal transaccional diferente a la adjudicada en físico porque se cotizó una cantidad menor de los solicitado, los ítems 4 y 5.</t>
  </si>
  <si>
    <t>Valor orden de compra del portal transaccional diferente a la adjudicada en físico porque se hizo un descuento despues de haber adjudicado orden de compra digital.</t>
  </si>
  <si>
    <t># OC</t>
  </si>
  <si>
    <t>DIGEIG-UC-CD-2017-0051</t>
  </si>
  <si>
    <t>Valor orden de compra del portal transaccional diferente a la adjudicada en físico.</t>
  </si>
  <si>
    <t>DIGEIG-UC-CD-2017-0049</t>
  </si>
  <si>
    <t>DIGEIG-UC-CD-2017-0050</t>
  </si>
  <si>
    <t>Valor orden de compra del portal transaccional diferente a la adjudicada en físico porque se disminuyeron las cantidades de refrigerio.</t>
  </si>
  <si>
    <t>Valor orden de compra del portal transaccional diferente a la adjudicada en físico porque despues de adjudicada la orden digital se decidió reparar el vehiculo completo.</t>
  </si>
  <si>
    <t>Valor orden de compra del portal transaccional diferente a la adjudicada en físico porque despues de adjudicada la orden digital se decidió solo imprimir un solo brochure.</t>
  </si>
  <si>
    <t>En proceso de cancelación.</t>
  </si>
  <si>
    <t>Proceso de Contratación
No. Expediente / Referencia</t>
  </si>
  <si>
    <t>Valor orden de compra del portal transaccional diferente a la adjudicada en físico porque despues de adjudicada la orden digital se disminuyó la cantidad de items a comprar.</t>
  </si>
  <si>
    <t>DIGEIG-DAF-CM-2017-0005</t>
  </si>
  <si>
    <t>DIGEIG-DAF-CM-2017-0010</t>
  </si>
  <si>
    <t>DIGEIG-DAF-CM-2017-0016</t>
  </si>
  <si>
    <t>DIGEIG-DAF-CM-2017-0017</t>
  </si>
  <si>
    <t>DIGEIG-DAF-CM-2017-0018</t>
  </si>
  <si>
    <t>DIGEIG-DAF-CM-2017-0019</t>
  </si>
  <si>
    <t>DIGEIG-DAF-CM-2017-0020</t>
  </si>
  <si>
    <t>DIGEIG-DAF-CM-2017-0021</t>
  </si>
  <si>
    <t>DIGEIG-DAF-CM-2017-0022</t>
  </si>
  <si>
    <t>DIGEIG-DAF-CM-2017-0023</t>
  </si>
  <si>
    <t>DIGEIG-DAF-CM-2017-0024</t>
  </si>
  <si>
    <t>DIGEIG-DAF-CM-2017-0025</t>
  </si>
  <si>
    <t>DIGEIG-DAF-CM-2017-0026</t>
  </si>
  <si>
    <t>DIGEIG-DAF-CM-2017-0011</t>
  </si>
  <si>
    <t>DIGEIG-DAF-CM-2017-0014</t>
  </si>
  <si>
    <t>DIGEIG-DAF-CM-2017-0015</t>
  </si>
  <si>
    <t>DIGEIG-DAF-CM-2017-0027</t>
  </si>
  <si>
    <t>DIGEIG-DAF-CM-2017-0028</t>
  </si>
  <si>
    <t>Jonathan Reynoso Coste 265,500.00</t>
  </si>
  <si>
    <t>Servem Servicios Empresariales, SRL 125,292.40</t>
  </si>
  <si>
    <t>Jonathan Reynoso Coste 222,349.76</t>
  </si>
  <si>
    <t>Cecomsa, SRL 4,250.01
PROVESOL PROVEEDORES DE SOLUCIONES, SRL 86,099.29
Ramc International, SRL 8,549.10
Valor orden de compra del portal transaccional diferente a la adjudicada en físico porque despues de adjudicada la orden digital se cometió un error en el valor del item Mouse Logitech M280.</t>
  </si>
  <si>
    <t>Rosario Del Carmen Carrasco Guzman 63,720.00</t>
  </si>
  <si>
    <t>INVENTIF, SRL 10,242.40</t>
  </si>
  <si>
    <t>PROVESOL PROVEEDORES DE SOLUCIONES, SRL 76,445.09
Cecomsa, SRL 54,349.97</t>
  </si>
  <si>
    <t>NonAwarded</t>
  </si>
  <si>
    <t>Troca, SRL 112,380.00</t>
  </si>
  <si>
    <t>Rajd Comercial, SRL 128,834.76</t>
  </si>
  <si>
    <t xml:space="preserve"> GD GROUP, SRL 114,460.00</t>
  </si>
  <si>
    <t>Rescindido</t>
  </si>
  <si>
    <t>No inscrita como beneficiaria del estado.</t>
  </si>
  <si>
    <t>Impresos Tres Tintas, SRL 24,480.28</t>
  </si>
  <si>
    <t>.
Lista de compras y contrataciones realizadas y aprobadas - JULIO 2017</t>
  </si>
  <si>
    <t>.
Lista de compras y contrataciones realizadas y aprobadas - AGOSTO 2017</t>
  </si>
  <si>
    <t>DIGEIG-2017-00147</t>
  </si>
  <si>
    <t>DIGEIG-2017-00148</t>
  </si>
  <si>
    <t>DIGEIG-2017-00149</t>
  </si>
  <si>
    <t>DIGEIG-2017-00150</t>
  </si>
  <si>
    <t>DIGEIG-2017-00151</t>
  </si>
  <si>
    <t>DIGEIG-2017-00152</t>
  </si>
  <si>
    <t>DIGEIG-2017-00153</t>
  </si>
  <si>
    <t>DIGEIG-2017-00154</t>
  </si>
  <si>
    <t>DIGEIG-2017-00155</t>
  </si>
  <si>
    <t>DIGEIG-2017-00156</t>
  </si>
  <si>
    <t>DIGEIG-2017-00157</t>
  </si>
  <si>
    <t>DIGEIG-2017-00158</t>
  </si>
  <si>
    <t>DIGEIG-2017-00159</t>
  </si>
  <si>
    <t>DIGEIG-2017-00160</t>
  </si>
  <si>
    <t>DIGEIG-2017-00161</t>
  </si>
  <si>
    <t>Fecha de registro</t>
  </si>
  <si>
    <t>REPTCOM, SRL</t>
  </si>
  <si>
    <t>PUBLICACIONES AHORA, SAS</t>
  </si>
  <si>
    <t>CANTABRIA BRAND REPRESENTATIVE, SRL</t>
  </si>
  <si>
    <t>FLORISTERIA GANESHA, SRL</t>
  </si>
  <si>
    <t>GD GROUP, SRL</t>
  </si>
  <si>
    <t>EDITORA HOY, SAS</t>
  </si>
  <si>
    <t>EDITORA LISTIN DIARIO, SA</t>
  </si>
  <si>
    <t>NUEVA EDITORA LA INFORMACION, SRL</t>
  </si>
  <si>
    <t>DIGEIG-UC-CD-2017-0179</t>
  </si>
  <si>
    <t>SUSCRIPCION PERIODICO LA INFORMACION</t>
  </si>
  <si>
    <t>DIGEIG-UC-CD-2017-0180</t>
  </si>
  <si>
    <t>DIGEIG-UC-CD-2017-0178</t>
  </si>
  <si>
    <t>SUSCRIPCION EL NACIONAL</t>
  </si>
  <si>
    <t>SUSCRIPCION LISTIN DIARIO</t>
  </si>
  <si>
    <t>SUSCRIPCION EL HOY</t>
  </si>
  <si>
    <t>DIGEIG-UC-CD-2017-0177</t>
  </si>
  <si>
    <t>DIGEIG-UC-CD-2017-0182</t>
  </si>
  <si>
    <t>DIGEIG-UC-CD-2017-0172</t>
  </si>
  <si>
    <t>DIGEIG-UC-CD-2017-0175</t>
  </si>
  <si>
    <t>DIGEIG-UC-CD-2017-0174</t>
  </si>
  <si>
    <t>OFRENDA FLORAL</t>
  </si>
  <si>
    <t>DIGEIG-UC-CD-2017-0173</t>
  </si>
  <si>
    <t>ALQUILER DE EQUIPOS</t>
  </si>
  <si>
    <t>DIGEIG-UC-CD-2017-0184</t>
  </si>
  <si>
    <t>DIGEIG-UC-CD-2017-0176</t>
  </si>
  <si>
    <t>No. Proceso de Contratación
No. Expediente o No. Referencia</t>
  </si>
  <si>
    <t>DIGEIG-2017-00162</t>
  </si>
  <si>
    <t>DIGEIG-2017-00163</t>
  </si>
  <si>
    <t>DIGEIG-2017-00164</t>
  </si>
  <si>
    <t>DIGEIG-2017-00165</t>
  </si>
  <si>
    <t>DIGEIG-2017-00166</t>
  </si>
  <si>
    <t>DIGEIG-2017-00167</t>
  </si>
  <si>
    <t>DIGEIG-2017-00168</t>
  </si>
  <si>
    <t>DIGEIG-2017-00169</t>
  </si>
  <si>
    <t>DIGEIG-2017-00170</t>
  </si>
  <si>
    <t>DIGEIG-2017-00171</t>
  </si>
  <si>
    <t>DIGEIG-2017-00172</t>
  </si>
  <si>
    <t>DIGEIG-2017-00173</t>
  </si>
  <si>
    <t>DIGEIG-2017-00174</t>
  </si>
  <si>
    <t>DIGEIG-2017-00175</t>
  </si>
  <si>
    <t>DIGEIG-2017-00176</t>
  </si>
  <si>
    <t>DIGEIG-2017-00177</t>
  </si>
  <si>
    <t>DIGEIG-2017-00178</t>
  </si>
  <si>
    <t>DIGEIG-2017-00179</t>
  </si>
  <si>
    <t>DIGEIG-2017-00180</t>
  </si>
  <si>
    <t>DIGEIG-2017-00181</t>
  </si>
  <si>
    <t>DIGEIG-2017-00182</t>
  </si>
  <si>
    <t>DIGEIG-2017-00183</t>
  </si>
  <si>
    <t>DIGEIG-2017-00184</t>
  </si>
  <si>
    <t>DIGEIG-2017-00185</t>
  </si>
  <si>
    <t>DIGEIG-2017-00186</t>
  </si>
  <si>
    <t>DIGEIG-2017-00187</t>
  </si>
  <si>
    <t>DIGEIG-UC-CD-2017-0185</t>
  </si>
  <si>
    <t>DIGEIG-UC-CD-2017-0186</t>
  </si>
  <si>
    <t>DIGEIG-UC-CD-2017-0187</t>
  </si>
  <si>
    <t>DIGEIG-UC-CD-2017-0188</t>
  </si>
  <si>
    <t>DIGEIG-UC-CD-2017-0190</t>
  </si>
  <si>
    <t>DIGEIG-UC-CD-2017-0191</t>
  </si>
  <si>
    <t>DIGEIG-UC-CD-2017-0192</t>
  </si>
  <si>
    <t>DIGEIG-UC-CD-2017-0193</t>
  </si>
  <si>
    <t>DIGEIG-UC-CD-2017-0194</t>
  </si>
  <si>
    <t>DIGEIG-UC-CD-2017-0195</t>
  </si>
  <si>
    <t>DIGEIG-UC-CD-2017-0196</t>
  </si>
  <si>
    <t>DIGEIG-UC-CD-2017-0197</t>
  </si>
  <si>
    <t>DIGEIG-UC-CD-2017-0198</t>
  </si>
  <si>
    <t>.
Lista de compras y contrataciones realizadas y aprobadas - SEPTIEMBRE 2017</t>
  </si>
  <si>
    <t>S &amp; Y SUPPLY, SRL</t>
  </si>
  <si>
    <t>SAN MIGUEL &amp; CIA., SRL</t>
  </si>
  <si>
    <t>RAMÓN ANIBAL GUZMÁN MÉNDEZ</t>
  </si>
  <si>
    <t>EL TRIÁNGULO, SRL</t>
  </si>
  <si>
    <t>ILC OFFICE SUPPLIES, SRL</t>
  </si>
  <si>
    <t>D' SANSON EXQUISITECES ALQUILERES, SRL</t>
  </si>
  <si>
    <t>M&amp;N, FIESTA &amp; DECORACIONES, SRL</t>
  </si>
  <si>
    <t>LOS HIDALGOS, S.A.S</t>
  </si>
  <si>
    <t>SOFTWAREONE SW1 DOMINICAN REPUBLIC, SRL</t>
  </si>
  <si>
    <t>JULIA MONTES DE OCA LORA</t>
  </si>
  <si>
    <t>TURINTER, SA</t>
  </si>
  <si>
    <t>DIGEIG-UC-CD-2017-0210</t>
  </si>
  <si>
    <t>DIGEIG-UC-CD-2017-0209</t>
  </si>
  <si>
    <t>DIGEIG-UC-CD-2017-0208</t>
  </si>
  <si>
    <t>DIGEIG-UC-CD-2017-0206</t>
  </si>
  <si>
    <t>DIGEIG-UC-CD-2017-0207</t>
  </si>
  <si>
    <t>DIGEIG-UC-CD-2017-0181</t>
  </si>
  <si>
    <t>DIGEIG-UC-CD-2017-0205</t>
  </si>
  <si>
    <t>DIGEIG-UC-CD-2017-0204</t>
  </si>
  <si>
    <t>DIGEIG-UC-CD-2017-0199</t>
  </si>
  <si>
    <t>COMPRA DE VARIOS ELECTRODOMESTICOS</t>
  </si>
  <si>
    <t>001-0012562-4</t>
  </si>
  <si>
    <t>Notarización DE CONTRATOS</t>
  </si>
  <si>
    <t>ALQUILER</t>
  </si>
  <si>
    <t>MEDICAMENTOS PARA PERSONAS</t>
  </si>
  <si>
    <t>COMPRA DE SOFTWARE ANTIVIRUS</t>
  </si>
  <si>
    <t>053-0020962-3</t>
  </si>
  <si>
    <t>VIATICOS</t>
  </si>
  <si>
    <t>CANCELADO: PROCESO PARA MOSTRAR EJEMPLO A PERSONAL DE DPTO. DE PLANIFICACION EN LEVANTAMIENTO DE PROCEDIMIENTOS</t>
  </si>
  <si>
    <t>DIGEIG-2017-00188</t>
  </si>
  <si>
    <t>DIGEIG-2017-00189</t>
  </si>
  <si>
    <t>DIGEIG-2017-00190</t>
  </si>
  <si>
    <t>DIGEIG-2017-00191</t>
  </si>
  <si>
    <t>DIGEIG-2017-00192</t>
  </si>
  <si>
    <t>DIGEIG-2017-00193</t>
  </si>
  <si>
    <t>DIGEIG-2017-00194</t>
  </si>
  <si>
    <t>DIGEIG-2017-00195</t>
  </si>
  <si>
    <t>DIGEIG-2017-00196</t>
  </si>
  <si>
    <t>DIGEIG-2017-00197</t>
  </si>
  <si>
    <t>DIGEIG-2017-00198</t>
  </si>
  <si>
    <t>DIGEIG-2017-00199</t>
  </si>
  <si>
    <t>DIGEIG-2017-00200</t>
  </si>
  <si>
    <t>DIGEIG-2017-00201</t>
  </si>
  <si>
    <t>DIGEIG-2017-00202</t>
  </si>
  <si>
    <t>DIGEIG-2017-00203</t>
  </si>
  <si>
    <t>DIGEIG-2017-00204</t>
  </si>
  <si>
    <t>DIGEIG-2017-00205</t>
  </si>
  <si>
    <t>DIGEIG-2017-00206</t>
  </si>
  <si>
    <t>DIGEIG-2017-00207</t>
  </si>
  <si>
    <t>DIGEIG-UC-CD-2017-0224</t>
  </si>
  <si>
    <t>DIGEIG-UC-CD-2017-0228</t>
  </si>
  <si>
    <t>DAYSI BUFFET, SRL</t>
  </si>
  <si>
    <t>DIGEIG-UC-CD-2017-0229</t>
  </si>
  <si>
    <t>DIGEIG-UC-CD-2017-0227</t>
  </si>
  <si>
    <t>DIGEIG-UC-CD-2017-0226</t>
  </si>
  <si>
    <t>DIGEIG-UC-CD-2017-0225</t>
  </si>
  <si>
    <t>DIGEIG-UC-CD-2017-0222</t>
  </si>
  <si>
    <t>DIGEIG-UC-CD-2017-0219</t>
  </si>
  <si>
    <t>DIGEIG-UC-CD-2017-0216</t>
  </si>
  <si>
    <t>DIGEIG-UC-CD-2017-0218</t>
  </si>
  <si>
    <t xml:space="preserve">DIGEIG-UC-CD-2017-0214 </t>
  </si>
  <si>
    <t>DIGEIG-UC-CD-2017-0212</t>
  </si>
  <si>
    <t>DIGEIG-UC-CD-2017-0201</t>
  </si>
  <si>
    <t>DIGEIG-UC-CD-2017-0203</t>
  </si>
  <si>
    <t>ANA FRANCISCA JAQUEZ ENCARNACIÓN</t>
  </si>
  <si>
    <t>ISABEL MARIA CASTILLO DE LOS SANTOS DE LOPEZ</t>
  </si>
  <si>
    <t>016-0001875-6</t>
  </si>
  <si>
    <t>013-0006047-0</t>
  </si>
  <si>
    <t>.
Lista de compras y contrataciones realizadas y aprobadas - OCTUBRE 2017</t>
  </si>
  <si>
    <t>DIGEIG-UC-CD-2017-0239</t>
  </si>
  <si>
    <t>XIOMARI VELOZ D' LUJO FIESTA, SRL</t>
  </si>
  <si>
    <t xml:space="preserve">ALQUILER </t>
  </si>
  <si>
    <t>DIGEIG-UC-CD-2017-0235</t>
  </si>
  <si>
    <t>DIGEIG-UC-CD-2017-0242</t>
  </si>
  <si>
    <t>DIGEIG-UC-CD-2017-0220</t>
  </si>
  <si>
    <t>DIGEIG-UC-CD-2017-0232</t>
  </si>
  <si>
    <t>DIGEIG-UC-CD-2017-0237</t>
  </si>
  <si>
    <t>Relación de Procedimientos de Compras (No. Expediente / Referencia) 
Compras Menores</t>
  </si>
  <si>
    <t xml:space="preserve">Relación de Procedimientos de Compras (No. Expediente / Referencia) 
Compras por debajo del. Umbral </t>
  </si>
  <si>
    <t>Dirección General de Ganadería</t>
  </si>
  <si>
    <t xml:space="preserve">
</t>
  </si>
  <si>
    <t>Proveedores</t>
  </si>
  <si>
    <t>Rubro</t>
  </si>
  <si>
    <t>Descripción</t>
  </si>
  <si>
    <t>Tipo de Proceso</t>
  </si>
  <si>
    <t>Valor RD$</t>
  </si>
  <si>
    <t>Lista de compras y contrataciones realizadas y aprobadas - Diciembre 2017</t>
  </si>
  <si>
    <t>Lista de compras y contrataciones realizadas y aprobadas - Enero 2018</t>
  </si>
  <si>
    <t>“Año del Desarrollo Agroforestal”</t>
  </si>
  <si>
    <t>Lista de compras y contrataciones realizadas y aprobadas - Febrero 2018</t>
  </si>
  <si>
    <t>Lista de compras y contrataciones realizadas y aprobadas - Marzo 2018</t>
  </si>
  <si>
    <t>Lista de compras y contrataciones realizadas y aprobadas - Abril 2018</t>
  </si>
  <si>
    <t>Lista de compras y contrataciones realizadas y aprobadas - Mayo 2018</t>
  </si>
  <si>
    <t>Lista de compras y contrataciones realizadas y aprobadas - Junio 2018</t>
  </si>
  <si>
    <t>Lista de compras y contrataciones realizadas y aprobadas - Julio 2018</t>
  </si>
  <si>
    <t>Lista de compras y contrataciones realizadas y aprobadas - Agosto 2018</t>
  </si>
  <si>
    <t>Lista de compras y contrataciones realizadas y aprobadas - Septiembre 2018</t>
  </si>
  <si>
    <t>Lista de compras y contrataciones realizadas y aprobadas - Octubre 2018</t>
  </si>
  <si>
    <t>Lista de compras y contrataciones realizadas y aprobadas - Noviembre 2018</t>
  </si>
  <si>
    <t>Lista de compras y contrataciones realizadas y aprobadas - Diciembre 2018</t>
  </si>
  <si>
    <t>“Año del Fomento a las Exportaciones"</t>
  </si>
  <si>
    <t>DELTA COMERCIAL, SA</t>
  </si>
  <si>
    <t>MANUEL ARSENIO UREÑA, SA</t>
  </si>
  <si>
    <t>AUTO REPUESTOS PANTERA, SRL</t>
  </si>
  <si>
    <t>2018-00001</t>
  </si>
  <si>
    <t>2018-00002</t>
  </si>
  <si>
    <t>2018-00003</t>
  </si>
  <si>
    <t>COMPRAS POR DEBAJO DEL UMBRAL</t>
  </si>
  <si>
    <t>MANTENIMIENTO CAM. TOYOTA, ASIG. AL DR. LEONIDAS ORTIZ</t>
  </si>
  <si>
    <t>ADQUISICION DE GOMAS Y ACCESORIOS, PARA CAM. DE LA REG. SUR Y ESTE</t>
  </si>
  <si>
    <t>GANADERIA-CCC-PE15-2018-0002</t>
  </si>
  <si>
    <t>GANADERIA-CCC-PE15-2018-0005</t>
  </si>
  <si>
    <t>GANADERIA-CCC-PE15-2018-0006</t>
  </si>
  <si>
    <t>GANADERIA-CCC-PE15-2018-0007</t>
  </si>
  <si>
    <t>GANADERIA-CCC-PE15-2018-0008</t>
  </si>
  <si>
    <t>GANADERIA-CCC-PE15-2018-0009</t>
  </si>
  <si>
    <t>GANADERIA-CCC-PE15-2018-0012</t>
  </si>
  <si>
    <t>GANADERIA-UC-CD-2018-0001</t>
  </si>
  <si>
    <t>2018-00004</t>
  </si>
  <si>
    <t>GANADERIA-UC-CD-2018-0002</t>
  </si>
  <si>
    <t>LUYENS COMERCIAL, SRL</t>
  </si>
  <si>
    <t>ADQUISICION DE TONERS, PARA LA FOTOCOPIADORA</t>
  </si>
  <si>
    <t>2018-00005</t>
  </si>
  <si>
    <t>AUTOCAMIONES, SA</t>
  </si>
  <si>
    <t>MANTENIMIENTO CAM. ISUZU, ASIG. AL DR. FRANCISCO RODRIGUEZ</t>
  </si>
  <si>
    <t>SUPERMERCADO CARIBE, SRL</t>
  </si>
  <si>
    <t>NDC SERVICIO, SRL</t>
  </si>
  <si>
    <t>MARIA GRACIELA CORONA CASTRO</t>
  </si>
  <si>
    <t>2018-00006</t>
  </si>
  <si>
    <t>ADQUISICION DE INSUMOS, PARA EL PERSONAL DEL CENTRO AVICOLA</t>
  </si>
  <si>
    <t>ADQUISICION DE INSUMOS, PARA EL PERSONAL DEL CENTRO DE PRODUCCION</t>
  </si>
  <si>
    <t>MANTENIMIENTO CAM. NISSAN, AL SERVICIO DEL DIRECTOR GENERAL</t>
  </si>
  <si>
    <t xml:space="preserve">SERVICIO DE DESAYUNO Y ALMUERZO,PARA LA REUNION DEL DIRECTOR </t>
  </si>
  <si>
    <t>GANADERIA-UC-CD-2018-0006</t>
  </si>
  <si>
    <t>2018-00007</t>
  </si>
  <si>
    <t>GANADERIA-UC-CD-2018-0009</t>
  </si>
  <si>
    <t>2018-00008</t>
  </si>
  <si>
    <t>2018-00009</t>
  </si>
  <si>
    <t>GANADERIA-UC-CD-2018-0013</t>
  </si>
  <si>
    <t>2018-00010</t>
  </si>
  <si>
    <t>VIAMAR, SA</t>
  </si>
  <si>
    <t>MANTENIMIENTO CAM. MAZDA, ASIG. AL DR. RAMON UREÑA</t>
  </si>
  <si>
    <t>2018-00013</t>
  </si>
  <si>
    <t>GANADERIA-UC-CD-2018-0010</t>
  </si>
  <si>
    <t>MERCANTIL CASQUERO, SRL</t>
  </si>
  <si>
    <t>ADQUISICION DE BREAKER Y ALAMBRE, PARA LA REG. NOROESTE</t>
  </si>
  <si>
    <t>2018-00011</t>
  </si>
  <si>
    <t>GANADERIA-UC-CD-2018-0005</t>
  </si>
  <si>
    <t>ADQUISICION DE GOMAS, PARA LA CAM. MITSUBISHI DEL PROG. MEGALECHE</t>
  </si>
  <si>
    <t>2018-00012</t>
  </si>
  <si>
    <t>MANTENIMEINTO JEEPETA TAHOE, ASIG. AL DIRECTOR GENERAL</t>
  </si>
  <si>
    <t>PROCESOS DE EXCEPCION</t>
  </si>
  <si>
    <t>2018-00014</t>
  </si>
  <si>
    <t>GANADERIA-UC-CD-2018-0012</t>
  </si>
  <si>
    <t>CORPORACION INTERNACIONAL DE NEGOCIOS NUÑEZ, SRL</t>
  </si>
  <si>
    <t>ADQUISICION DE MAQ. LIMPIAVIDRIOS Y SWICH, PARA EL AUTOBUS DEL PERSONAL</t>
  </si>
  <si>
    <t>ADQUISICION DE PIEZAS, PARA LAS CAM. TOYOTA PLACA EL-06002 Y LA NISSAN EL-05035</t>
  </si>
  <si>
    <t>ADQUISICION DE HOJAS DE ALUCIN, PARA EL TALLER PROYECTI D-1 GANADERO</t>
  </si>
  <si>
    <t>2018-00015</t>
  </si>
  <si>
    <t>2018-00016</t>
  </si>
  <si>
    <t>GANADERIA-UC-CD-2018-0017</t>
  </si>
  <si>
    <t>GANADERIA-UC-CD-2017-0094</t>
  </si>
  <si>
    <t>2018-00017</t>
  </si>
  <si>
    <t>GANADERIA-UC-CD-2018-0020</t>
  </si>
  <si>
    <t>ADQUISICION DE PIEZAS, PARA EL AUTOBUS DEL PERSONAL</t>
  </si>
  <si>
    <t>2018-00019</t>
  </si>
  <si>
    <t>GANADERIA-UC-CD-2018-0016</t>
  </si>
  <si>
    <t>ADQUISICION DE GOMAS, PARA EL CAMION DE LA ESTACION DE CUARENTENA ANIMAL</t>
  </si>
  <si>
    <t>2018-00020</t>
  </si>
  <si>
    <t>AUTOCENTRO NAVARRO, SRL</t>
  </si>
  <si>
    <t>ADQUISICION DE BATERIA, PARA LA CAM. ASIG. AL DR. PEDRO RODRIGUEZ</t>
  </si>
  <si>
    <t>2018-00021</t>
  </si>
  <si>
    <t>GANADERIA-UC-CD-2018-0024</t>
  </si>
  <si>
    <t>ADQUISICION DE PIEZAS, PARA LAS CAM. TOYOTA PLACA EL-04584 Y LA NISSAN PLACA EL-04555</t>
  </si>
  <si>
    <t>2018-00022</t>
  </si>
  <si>
    <t>B &amp; L PUNTAS DE EJES, SRL</t>
  </si>
  <si>
    <t>RECONSTRUCCION DE PIÑA DE LA CAM. FORD, ASIG. A LA DRA. ANGELA MORILLO</t>
  </si>
  <si>
    <t>MANTENIMEINTO DE LA CAM. MAZDA, ASIG. A LA DRA. CYNTHIA DIAZ</t>
  </si>
  <si>
    <t>VIVERO FORTUNATO, SRL</t>
  </si>
  <si>
    <t>ADQUISICION DE PLANTAS ORNAMENTALES, PARA SER UTILIZADAS EN EL LOBBY</t>
  </si>
  <si>
    <t>2018-00023</t>
  </si>
  <si>
    <t>2018-00024</t>
  </si>
  <si>
    <t>GANADERIA-UC-CD-2018-0023</t>
  </si>
  <si>
    <t>COMPONENTES DE VEHICULOS LIVIANOS Y PESADOS</t>
  </si>
  <si>
    <t>SUMINISTRO DE OFICINA</t>
  </si>
  <si>
    <t>ALIMENTOS Y BEBIDAS</t>
  </si>
  <si>
    <t>FERRETERIA Y PINTURA</t>
  </si>
  <si>
    <t>PLANTAS Y ANIMALES VIVOS</t>
  </si>
  <si>
    <t>GANADERIA -UC-CD-2018-0041</t>
  </si>
  <si>
    <t>PRINTMERD, SRL</t>
  </si>
  <si>
    <t xml:space="preserve">Comfeccion 200 brouchurs Banco De Proteinas                       </t>
  </si>
  <si>
    <t>IMPRESOS</t>
  </si>
  <si>
    <t>2018-00053</t>
  </si>
  <si>
    <t>2018-00044</t>
  </si>
  <si>
    <t>GANADERIA -UC-CD-2018-0057</t>
  </si>
  <si>
    <t xml:space="preserve">ALIMENTOS </t>
  </si>
  <si>
    <t xml:space="preserve">SERVICIO DE REFRIGERIO PARA 20 PERSONAS </t>
  </si>
  <si>
    <t>2018-00049</t>
  </si>
  <si>
    <t>DAF TRADING, SRL</t>
  </si>
  <si>
    <t>2018-00051</t>
  </si>
  <si>
    <t>IMPRESOS CV, SRL</t>
  </si>
  <si>
    <t xml:space="preserve">CONFECCION DE 200 AGENDAS EJECUTIVAS               </t>
  </si>
  <si>
    <t>COMPRA MENOR</t>
  </si>
  <si>
    <t>2018-00050</t>
  </si>
  <si>
    <t>GANADERIA-UC-CD-2018-0052</t>
  </si>
  <si>
    <t>MERCANTIL CASQUERO,  SRL</t>
  </si>
  <si>
    <t>COMPRA CAJA DE HERRAMIENYTAS, MANOMETROS Y ALICATE ELECTRICO</t>
  </si>
  <si>
    <t>2018-00048</t>
  </si>
  <si>
    <t>CORPORACION  INTERNACIONAL DE NEGOCIOS NUÑEZ, SRL</t>
  </si>
  <si>
    <t>COMPRA RODAMIENTOS PARA CAMIONETA FORD RNGER  PLACA EL- 05658</t>
  </si>
  <si>
    <t>ADQUISICION DE GOMAS CAMIONETA NISSAN PLACA EX-05861</t>
  </si>
  <si>
    <t>2018-00047</t>
  </si>
  <si>
    <t>GANADERIA-DAF-CM-2018-0002</t>
  </si>
  <si>
    <t>GANADERIA-UC-CD-2018-0047</t>
  </si>
  <si>
    <t>MULTIGRABADO, SRL</t>
  </si>
  <si>
    <t>COMPRA BUZONES PARA RECOLECCION DE LAS DENUNCIAS DEL PERSONAL  DE ESTA DIGEGA</t>
  </si>
  <si>
    <t>2018-00046</t>
  </si>
  <si>
    <t>B&amp;L PUNTAS DE EJES, SRL</t>
  </si>
  <si>
    <t>COMPRA RODAMIENTOS 4 RODAMIENTOS Y REPARACION DE CREMAYERA PARA JEEP PLACA  G-363095</t>
  </si>
  <si>
    <t>COMPRA POR DEBAJO DEL UMBRAL</t>
  </si>
  <si>
    <t xml:space="preserve">COMPRA POR DEBAJO DEL UMBRAL </t>
  </si>
  <si>
    <t>2018-00045</t>
  </si>
  <si>
    <t>GANADERAI-UC-CD-2018-0046</t>
  </si>
  <si>
    <t>GANADERIA-UC-CD-2018-0048</t>
  </si>
  <si>
    <t>GANADERIA-UC-CD-2018-0051</t>
  </si>
  <si>
    <t>GANADERIA-CCC-PE15-2018-0020</t>
  </si>
  <si>
    <t>MANTENIMIENTO DE LA CAMIONETA TOYOTA PLACA L3-354424</t>
  </si>
  <si>
    <t xml:space="preserve">COMPRA POR EXCEPCION </t>
  </si>
  <si>
    <t>2018-00042</t>
  </si>
  <si>
    <t>GANADERIA-UC-CD-2018-0045</t>
  </si>
  <si>
    <t xml:space="preserve">                                               MUEBLES OMAR  SA</t>
  </si>
  <si>
    <t xml:space="preserve">COMPRA SILLON EJECUTIVO PARA EL DIRECTOR GENERAL </t>
  </si>
  <si>
    <t>2018-00043</t>
  </si>
  <si>
    <t>GANADERAI-UC-CD-2018-0043</t>
  </si>
  <si>
    <t>IMPRESION DE 10 BLOKS DE 50 FORMULARIOS CADA UNO DE" SOLICITUD DE VIAJES"</t>
  </si>
  <si>
    <t>2018-00032</t>
  </si>
  <si>
    <t>GANADERIA-UC-CD-0025</t>
  </si>
  <si>
    <t xml:space="preserve"> 07/2/2018</t>
  </si>
  <si>
    <t>DAF TRAIDING SRL</t>
  </si>
  <si>
    <t>COMPRA JUEGO DE GOMA Y UNA BATERIA PARA CAMIONETA PLACA EXO-5826</t>
  </si>
  <si>
    <t xml:space="preserve">COMPRA MENOR </t>
  </si>
  <si>
    <t>2018-00041</t>
  </si>
  <si>
    <t>GANADERIA-UC-CD-2018-0040</t>
  </si>
  <si>
    <t>COMPRA JUEGO GOMAS Y VARIOS REPUESTOS PARA CAMIONETA CHASIS V111818669</t>
  </si>
  <si>
    <t>2018-00040</t>
  </si>
  <si>
    <t>GANADERIA-UC-CD-2018-0042</t>
  </si>
  <si>
    <t>CREACIONES SORIBEL, SRL</t>
  </si>
  <si>
    <t>COMPRA CORONA DE FLORES COMO OFRENDA EN EL ALTAR DE LA PATRIA 19/2/2108</t>
  </si>
  <si>
    <t>COMPRA POR DEBAJ DEL UMBRAL</t>
  </si>
  <si>
    <t>2018-00039</t>
  </si>
  <si>
    <t>GANADERIA-UC-CD-2018-0039</t>
  </si>
  <si>
    <t>METRO TECNOLOGIA (METROTEC) SRL</t>
  </si>
  <si>
    <t>COMPRA RELOJ DE REGISTRO Y CONTROL DE ASISTENCIA Y SOFTWARE PARA ESTA DIGEGA</t>
  </si>
  <si>
    <t>2018-00037</t>
  </si>
  <si>
    <t>GANADERIA-UC-CD-2018-0036</t>
  </si>
  <si>
    <t>GROUP Z HELTHCARE PRODUTS DOMINICANA SRL</t>
  </si>
  <si>
    <t>CONMPRA DE 24 CAJAS DE GUANTES DESECHABLES Y MASCARILLAS QUIRURGICAS PARA ESTACION CUART</t>
  </si>
  <si>
    <t>2018-00038</t>
  </si>
  <si>
    <t>GANADERIA-UC-CD-0038</t>
  </si>
  <si>
    <t xml:space="preserve">                                             IMPRESOS CV SRL</t>
  </si>
  <si>
    <t>CONFECCION DE CUADROS DE TOTOS PARA DIA DE CAMPO YIMPRESION DE MEMORIA INSTITUC. 2017</t>
  </si>
  <si>
    <t>2018-00036</t>
  </si>
  <si>
    <t>GANADERIA-DAF-CM-2018-0001</t>
  </si>
  <si>
    <t>LUISA ARMANDO RODRIGUEZ</t>
  </si>
  <si>
    <t>CONTRATACION DE SERVICIO DE CATERING PARA 1MER DIA DE CAMPO DE MEGALECHE 2018</t>
  </si>
  <si>
    <t>2018-0028</t>
  </si>
  <si>
    <t>GANADERIA-UC-CD-2018-0027</t>
  </si>
  <si>
    <t>SUPERMERCADO CARIBE SRL</t>
  </si>
  <si>
    <t>10101723289+</t>
  </si>
  <si>
    <t xml:space="preserve">COMPRA ALIMENTO PARA EL PERSONAL DE LA ESTACION DE CUARENTENA ANIMAL </t>
  </si>
  <si>
    <t>2018-00035</t>
  </si>
  <si>
    <t>GANADERIA-CCC-2018-0019</t>
  </si>
  <si>
    <t>VIAMPAR SA</t>
  </si>
  <si>
    <t>MANTENIMIENTO CAMIONETA MAZDA PLACA EL-06926</t>
  </si>
  <si>
    <t xml:space="preserve">PROCESO  POR EXCEPCION </t>
  </si>
  <si>
    <t>2018-00034</t>
  </si>
  <si>
    <t>GANADERIA-UC-CD-0035</t>
  </si>
  <si>
    <t>ASESORIA INGIENERIA &amp; EQUIPOS SA (AISE)</t>
  </si>
  <si>
    <t xml:space="preserve">ADQUISICION DE MATERIALES ELECTRICOS PARA LA ESTACION DE CUARENTENA </t>
  </si>
  <si>
    <t>GANADERIA-CCC-PE-2018-0018</t>
  </si>
  <si>
    <t>089/02/2018</t>
  </si>
  <si>
    <t>DELTA COMERCIAL SA</t>
  </si>
  <si>
    <t>MANTENIMIENTO CAMIONETA TOYOTA HILUX PLACA EL-06003</t>
  </si>
  <si>
    <t xml:space="preserve">PROCESO POR EXCEPCION </t>
  </si>
  <si>
    <t>2018-00033</t>
  </si>
  <si>
    <t>2018-00025</t>
  </si>
  <si>
    <t>GANADERIA-CCC-PE15-2018-0013</t>
  </si>
  <si>
    <t>VIAMAR SA</t>
  </si>
  <si>
    <t>MANTENIMIENTO CAMIONETA MAZDA PLACA EL-06938</t>
  </si>
  <si>
    <t>2018-00026</t>
  </si>
  <si>
    <t>GANADERIA-CCC-PE15-2018-0014</t>
  </si>
  <si>
    <t>021/02/2018</t>
  </si>
  <si>
    <t>N. D. SERVICIO SRL</t>
  </si>
  <si>
    <t xml:space="preserve">            4.988.53</t>
  </si>
  <si>
    <t>GANADERIA-CCC-PE15-2018-0015</t>
  </si>
  <si>
    <t>MANTENIMIENTO CAMIONETA MAZDA PLACA EL-06782</t>
  </si>
  <si>
    <t>MANTENIMIENTO CAMIONETA NISSAN PLACA EL-07023</t>
  </si>
  <si>
    <t>2018-00027</t>
  </si>
  <si>
    <t>2018-00029</t>
  </si>
  <si>
    <t>GANADERIA-UC-CD-2018-0028</t>
  </si>
  <si>
    <t>EDDY ARISMENDY PEREZ</t>
  </si>
  <si>
    <t>CONFECCION Y COLOCACION DE ROTULOS DE LAS CAMIONETAS AL SERVICIO DE ASISTENCIA TECN. (UAT)</t>
  </si>
  <si>
    <t>2018-00030</t>
  </si>
  <si>
    <t>GANADERIA-CCC-PE15-2018-0016</t>
  </si>
  <si>
    <t>DELTA COMERCIAL  SA</t>
  </si>
  <si>
    <t>MATENIMIENTO CAMIONETA HAILUX PLACA L-354647</t>
  </si>
  <si>
    <t>2018-00031</t>
  </si>
  <si>
    <t>GANADERIA-CCC-PE15-2018-0017</t>
  </si>
  <si>
    <t>MANTENIMIENTO CAMIONETA HAILUX PLACA EL-06824</t>
  </si>
  <si>
    <t>Carmen R. Agropecuaria SRL</t>
  </si>
  <si>
    <t xml:space="preserve">Compra de 7 laminas de cera  para ser utilizadas en la Finca San Luis proyecto abejas </t>
  </si>
  <si>
    <t>2018-00055</t>
  </si>
  <si>
    <t xml:space="preserve">Comprap or debajo del umbral </t>
  </si>
  <si>
    <t xml:space="preserve">Compra por debajo del umbral </t>
  </si>
  <si>
    <t>2018-00054</t>
  </si>
  <si>
    <t>2018-00058</t>
  </si>
  <si>
    <t>GANADERIA-UC-CD-2018-0053</t>
  </si>
  <si>
    <t>GANADERIA-UC-CD-2018-0056</t>
  </si>
  <si>
    <t>GANADERIA-UC-CD-20180044</t>
  </si>
  <si>
    <t xml:space="preserve"> 5/03/2018</t>
  </si>
  <si>
    <t>Carpas Dominicanas  SRL</t>
  </si>
  <si>
    <t>TP Comercial Todo para Oicina SRL</t>
  </si>
  <si>
    <t>Compra café y Azucar para ser utilizada en esta DIGEGA</t>
  </si>
  <si>
    <t xml:space="preserve"> Compra por debajo del umbral </t>
  </si>
  <si>
    <t>2018-00060</t>
  </si>
  <si>
    <t>GANADERIA-UC-UD-2018-0061</t>
  </si>
  <si>
    <t>Supermercado Caribe</t>
  </si>
  <si>
    <t xml:space="preserve">  Compra por debajo del umbral </t>
  </si>
  <si>
    <t>2018-00061</t>
  </si>
  <si>
    <t>Mercantil Casquero SRL</t>
  </si>
  <si>
    <t>Compra de Microonda y herramientas para la DIGEGA</t>
  </si>
  <si>
    <t>2018-00062</t>
  </si>
  <si>
    <t>Supermercado Caribe SRL</t>
  </si>
  <si>
    <t>Compra alimentos para consumo de los empleados de la Estac. De Cuarentena</t>
  </si>
  <si>
    <t>2018-00064</t>
  </si>
  <si>
    <t>Manuel Arseni Ureña SA</t>
  </si>
  <si>
    <t>Adquisición de de gomas para diferentes camionetas de esta DIGEGA</t>
  </si>
  <si>
    <t>2018-00065</t>
  </si>
  <si>
    <t>GANADERIA-UC-CD-2018-0063</t>
  </si>
  <si>
    <t>GANADERIA-UC-CD-2018-0111</t>
  </si>
  <si>
    <t>GANADERIA-UC-CD-2018-0062</t>
  </si>
  <si>
    <t>GANADERIA-UC-CD-2018-0065</t>
  </si>
  <si>
    <t>Impresos CV SRL</t>
  </si>
  <si>
    <t>Confección de 50 bloques de formularios para pruebas coggins</t>
  </si>
  <si>
    <t>2018-00066</t>
  </si>
  <si>
    <t>GANADERIA-CCC-PEPB-2018-0001</t>
  </si>
  <si>
    <t>Ruta Ganadera SRL</t>
  </si>
  <si>
    <t>Participación de DIGEGA en la Cobertura Especial  de la Feria Ganad. 2018</t>
  </si>
  <si>
    <t>2018-00067</t>
  </si>
  <si>
    <t>GANADERIA-UC-CD-2018-0066</t>
  </si>
  <si>
    <t xml:space="preserve">                                     OD Domiicana CORP</t>
  </si>
  <si>
    <t>Compra de 6 UPS de 685 watts para ser utilizados en el programa de ventanilla unica</t>
  </si>
  <si>
    <t xml:space="preserve">                                Compr por debajo del umbral</t>
  </si>
  <si>
    <t>2018-00068</t>
  </si>
  <si>
    <t>GANADERIA-CCC-PE-2018-0022</t>
  </si>
  <si>
    <t>Delta Comercias SA</t>
  </si>
  <si>
    <t>Mantenimiento Camioneta asignada al Dr. Luis E. Melo</t>
  </si>
  <si>
    <t xml:space="preserve">Proceso por excepción </t>
  </si>
  <si>
    <t>2108-00069</t>
  </si>
  <si>
    <t>GANADERIA-DAF-CM-2018-0006</t>
  </si>
  <si>
    <t>F&amp;G Office Solution SRL</t>
  </si>
  <si>
    <t xml:space="preserve">Compra menor </t>
  </si>
  <si>
    <t>2018-00070</t>
  </si>
  <si>
    <t>GANADERIA-DAF-CM-2108-0006</t>
  </si>
  <si>
    <t>Offitek SRL</t>
  </si>
  <si>
    <t>Compra de Torners y Cartuchos para impresoras y copiadoras de esta DIGEGA</t>
  </si>
  <si>
    <t>Compras de Tornrs Y Cartuchos para impresoras y copiadoras de esta DIGEGA</t>
  </si>
  <si>
    <t xml:space="preserve"> Compra menor </t>
  </si>
  <si>
    <t>2018-00071</t>
  </si>
  <si>
    <t>GANADERIA-UC-CD-2108-0026</t>
  </si>
  <si>
    <t>Manuel Arsenio Ureña SA</t>
  </si>
  <si>
    <t>Compra de Gomas pra la camioneta asignada al Dr. Pedro Rodriguezy Uziel Duran</t>
  </si>
  <si>
    <t>2018-00072</t>
  </si>
  <si>
    <t>GANADERIA-DAF-CM-2018-0008</t>
  </si>
  <si>
    <t>Diamagracion e impresión de memoria Institucional año 2017</t>
  </si>
  <si>
    <t xml:space="preserve"> Compras menor </t>
  </si>
  <si>
    <t>2018-00073</t>
  </si>
  <si>
    <t>GANADERIA-UC-CD-2018-0069</t>
  </si>
  <si>
    <t xml:space="preserve">NESPLAS SA </t>
  </si>
  <si>
    <t xml:space="preserve">Compra de 200 tarros de 8 Oz. Boca ancha con tapa para los tecnicos apicolas </t>
  </si>
  <si>
    <t xml:space="preserve">Compra por debajo del unbral </t>
  </si>
  <si>
    <t>2018-00075</t>
  </si>
  <si>
    <t>GANADERIA-UC-CD-2018-0070</t>
  </si>
  <si>
    <t xml:space="preserve">                                       Muebles Omar SA</t>
  </si>
  <si>
    <t>Compra de una computadora completa y un sillon ejecutivo para el Sr. fernando G.</t>
  </si>
  <si>
    <t>2018-00076</t>
  </si>
  <si>
    <t>GANADERIA-UC-CD-2018-0075</t>
  </si>
  <si>
    <t xml:space="preserve">Maria Graciela Corona Castro </t>
  </si>
  <si>
    <t>Almuerzo para la Reunion Intraservicio de la Region Central DIGEGA</t>
  </si>
  <si>
    <t>2018-00077</t>
  </si>
  <si>
    <t>GANDERIA-UC-CD-2018-0018</t>
  </si>
  <si>
    <t>Daf Trading SRL</t>
  </si>
  <si>
    <t xml:space="preserve">Compra de dos gomas para el tractor de la Estación de Cuarentena Animal </t>
  </si>
  <si>
    <t>Alquiler de Carpas por 5 días para taller a impartir en la Feria Agrop. 2018</t>
  </si>
  <si>
    <t>Compra alimentos para el personal de la granja Avicola De Villa Mella DIGEGA</t>
  </si>
  <si>
    <t>2018'00079</t>
  </si>
  <si>
    <t>GANADERIA'UC'CD'2108'0073</t>
  </si>
  <si>
    <t>IMPOOR DOMINICANA SRL</t>
  </si>
  <si>
    <t>Compra 4 ventanas salomonicas 3 purtas de polimetal para ser utilizada en la finca San. L</t>
  </si>
  <si>
    <t>2108-00080</t>
  </si>
  <si>
    <t>GANADERIA-DAF-CM-2018-0005</t>
  </si>
  <si>
    <t>Ekatex C. SRL</t>
  </si>
  <si>
    <t>2018-00081</t>
  </si>
  <si>
    <t>E&amp;G Universal Promotion SRL</t>
  </si>
  <si>
    <t>Confección de uniformes para el personal de conserjeria  y mensjeria de esta DIGEGA</t>
  </si>
  <si>
    <t xml:space="preserve">Compra por debajo del portal </t>
  </si>
  <si>
    <t>Confección de uniformes para el personal de conserjeria y  mensajeria de esta DIGEGA</t>
  </si>
  <si>
    <t>2018-00082</t>
  </si>
  <si>
    <t>GANADERIA-UC-CD-2018-0074</t>
  </si>
  <si>
    <t>Almuerzo para participantes de reunión coordinadores Extencion Pecuaria y Programa Mg.</t>
  </si>
  <si>
    <t>2018-00083</t>
  </si>
  <si>
    <t>GANADERIA-CCC-PE15-2018-0023</t>
  </si>
  <si>
    <t>Santo Domingo Motors Company SA</t>
  </si>
  <si>
    <t>Mantenimiento Jeep Nissan Placa EG_02340 asig. A la Dra. Lissette Gomez</t>
  </si>
  <si>
    <t>2018-00084</t>
  </si>
  <si>
    <t>GANADERIA-DAF-CM-2018-0009</t>
  </si>
  <si>
    <t>Confección de Formularios para ser utilizados en diferentes puertos y Regionales DIGEGA</t>
  </si>
  <si>
    <t xml:space="preserve">Compra Menor </t>
  </si>
  <si>
    <t>2018-00089</t>
  </si>
  <si>
    <t>GANADERIA-UC-CD-2018-0077</t>
  </si>
  <si>
    <t>Peravia Motoros SA</t>
  </si>
  <si>
    <t xml:space="preserve">Compra gomas para camioneta Mazda placa EL-06782 asignada a la Reg. Norte </t>
  </si>
  <si>
    <t>2108-00090</t>
  </si>
  <si>
    <t>GANADERIA-UC-CD-2018-0071</t>
  </si>
  <si>
    <t>Impresos CV. SRL</t>
  </si>
  <si>
    <t>Compra de maquina podadora y tijeras para ser utilizadas en esta DIGEGA</t>
  </si>
  <si>
    <t xml:space="preserve">                      Compra por debajo del unmbral </t>
  </si>
  <si>
    <t>XXXXXXXXXXXXXXXX</t>
  </si>
  <si>
    <t>2018-00091</t>
  </si>
  <si>
    <t>GANADERIA-DAF-CM-2018-0011</t>
  </si>
  <si>
    <t>2018-00092</t>
  </si>
  <si>
    <t>SOLUCIONES TECNOLOGICAS EMPRESARIALES SRL</t>
  </si>
  <si>
    <t>SUPLIDORA LEO PEñA SRL</t>
  </si>
  <si>
    <t>COMPRA POR DEBAJO DEL UMBRLA</t>
  </si>
  <si>
    <t>2018-00093</t>
  </si>
  <si>
    <t>F &amp; FG OFFICE SOLUTION SRL</t>
  </si>
  <si>
    <t>2018-00094</t>
  </si>
  <si>
    <t>OFFITEK SRL</t>
  </si>
  <si>
    <t>2018-00095</t>
  </si>
  <si>
    <t>GANADERIA-CCC-PE15-2018-0024</t>
  </si>
  <si>
    <t>MANTENIMIENTO CAMIONETA MAZDA BT-50 PLACA EL-06938</t>
  </si>
  <si>
    <t>2018-00096</t>
  </si>
  <si>
    <t>GANADERIA-CCC-PE15-2018-0025</t>
  </si>
  <si>
    <t>MANTENIMIENTO CAMIONETA MAZDA BT-50 PLACA EL-06782</t>
  </si>
  <si>
    <t>2018-00097</t>
  </si>
  <si>
    <t>GANADERIA-CCC-PE15-2018-0026</t>
  </si>
  <si>
    <t>MANTENIMIENTO CAMIONETA MAZDA BT-50 PLACA EL-06941</t>
  </si>
  <si>
    <t>2018-00098</t>
  </si>
  <si>
    <t>GANADERIA-UC-CD-2018-0078</t>
  </si>
  <si>
    <t>DIES TRADINGSRL</t>
  </si>
  <si>
    <t>2018-00099</t>
  </si>
  <si>
    <t>GANADERIA-DAF-CM-2018-0013</t>
  </si>
  <si>
    <t>VALDOCCO COMERCIAL SRL</t>
  </si>
  <si>
    <t>2018-00100</t>
  </si>
  <si>
    <t>SUPLIDORA GOMEZ PEREZ SUGOPECA SRL</t>
  </si>
  <si>
    <t>2018-00101</t>
  </si>
  <si>
    <t>LUYENS COMERCIAL SRL</t>
  </si>
  <si>
    <t>2018-00102</t>
  </si>
  <si>
    <t>GANADERIA-UC-CD-2018-0079</t>
  </si>
  <si>
    <t>EDITORA LISTIN DIARIO SA</t>
  </si>
  <si>
    <t>PUBLICACION DE PRENSA ESCRITA FELICT. DIA DEL APICULTOR</t>
  </si>
  <si>
    <t>2018-00103</t>
  </si>
  <si>
    <t>GANADERIA-UC-CD-2018-0076</t>
  </si>
  <si>
    <t>PERAVIA MOTORS SA</t>
  </si>
  <si>
    <t>COMPRA 2 JUEGOS DE GOMAS PARA CMIONETAS PLACAS EL-06001 Y EL-06941</t>
  </si>
  <si>
    <t>2018-00104</t>
  </si>
  <si>
    <t>GANADERIA-UC-CD-2018-0080</t>
  </si>
  <si>
    <t>ESPEJOS JOCHI SRL</t>
  </si>
  <si>
    <t>COMPRA 4 VENTANAS 3 PUERTAS PARA CASETA DEL CENTRO PRODUCCION PECUARIA DE SAN LUIS</t>
  </si>
  <si>
    <t xml:space="preserve">COMPRA POR DEBAJO  DEL UMBRAL </t>
  </si>
  <si>
    <t>2018-00106</t>
  </si>
  <si>
    <t>GANADERIA-DAF-CM-2018-0015</t>
  </si>
  <si>
    <t>IMPRESOS CV SRL</t>
  </si>
  <si>
    <t>CONFECCION DE FORMULARIOS PARA LAS DISTINTAS REGIONALES Y PUERTOS DE ESTA DIGEGA</t>
  </si>
  <si>
    <t>2018-00107</t>
  </si>
  <si>
    <t>GANADERIA-DAF-CM-20180014</t>
  </si>
  <si>
    <t>WAXDRIM SALUTIONS SRL</t>
  </si>
  <si>
    <t>ADQUISICION DE SISTEMA DE PROTECCION PARA EL SERVIDOR TECNOLOGICO DE ESTA DIGEGA</t>
  </si>
  <si>
    <t>2018-00108</t>
  </si>
  <si>
    <t>GANADERIA-CCC-PE15-2018-0027</t>
  </si>
  <si>
    <t xml:space="preserve">MANTENIMIENTO CAMIONETA JMC PLACA X-336878 </t>
  </si>
  <si>
    <t>2018-00109</t>
  </si>
  <si>
    <t>GANADERIA-CCC-PE15-20180028</t>
  </si>
  <si>
    <t>EUROMOTORS  S.A.S</t>
  </si>
  <si>
    <t xml:space="preserve">                                  EUROMOTORS S.A.S</t>
  </si>
  <si>
    <t>MANTENIMIENTO CAMIONETA JMC PLACA X-336819</t>
  </si>
  <si>
    <t>2018-00110</t>
  </si>
  <si>
    <t>GANADERIA-CCC-PE15-2018-0029</t>
  </si>
  <si>
    <t>EUROMOTORS S.A.S.</t>
  </si>
  <si>
    <t>MANTENIMIENTO CAMIONETA JMC PLACA X-336880</t>
  </si>
  <si>
    <t>2018-00111</t>
  </si>
  <si>
    <t>GANADERIA-CCC-PE15-2018-0030</t>
  </si>
  <si>
    <t xml:space="preserve">DELTA COMRCIA. SA </t>
  </si>
  <si>
    <t>MANTENIMIENTO CAMIONETA PLCA L-354647</t>
  </si>
  <si>
    <t>2018-00112</t>
  </si>
  <si>
    <t>2018-00113</t>
  </si>
  <si>
    <t>GANADERIA-UC-CD-2018-0084</t>
  </si>
  <si>
    <t>GANADERIA-UC-CD-2018-0083</t>
  </si>
  <si>
    <t xml:space="preserve">COMPLEJO TURISTICO JOSE A. VALERIO </t>
  </si>
  <si>
    <t xml:space="preserve">SERVICIO DE REFRIGERIO SERVIDO A LA UNIDAD DE ASISTENCIA TECNICA </t>
  </si>
  <si>
    <t>2018-00114</t>
  </si>
  <si>
    <t>GANADERIA-UC-CD-20180082</t>
  </si>
  <si>
    <t>CAMPO INGENIERIA J7L SRL</t>
  </si>
  <si>
    <t>2018-00115</t>
  </si>
  <si>
    <t>GANADERIA-UC-CD-2018-0086</t>
  </si>
  <si>
    <t>EURONOVO AGRO IMPOT SRL</t>
  </si>
  <si>
    <t>COMPRA DE UNA CUCHILLA BCS PARA GUARDAÑA QUE SE UTILIZA EN LA FINCA SAN LUIS</t>
  </si>
  <si>
    <t>GANADERIA-UC-CD-20180085</t>
  </si>
  <si>
    <t>FERTILIZANTES QUIMICOS DOMINICANOS SA</t>
  </si>
  <si>
    <t>COMPRA POR DEBAJO DELUMBRAL</t>
  </si>
  <si>
    <t>GANADERIA-CCC-PE15-2018-0031</t>
  </si>
  <si>
    <t>MANTENIMIENTO CAMIONETA PLACA L-354424</t>
  </si>
  <si>
    <t>2018=00116</t>
  </si>
  <si>
    <t>2018-00117</t>
  </si>
  <si>
    <t>2018-00118</t>
  </si>
  <si>
    <t>GANADERIA-DAF-CM-2018-0018</t>
  </si>
  <si>
    <t>CENTRO CUESTA NACIONAL SA</t>
  </si>
  <si>
    <t>GANADERI-UC-CD-201800119</t>
  </si>
  <si>
    <t>DIES TRADING SRL</t>
  </si>
  <si>
    <t>2018-00119</t>
  </si>
  <si>
    <t>2018-00120</t>
  </si>
  <si>
    <t>GANADERIAUC-CD-20180058</t>
  </si>
  <si>
    <t>CARMEN R. AGROPECUARIA SRL</t>
  </si>
  <si>
    <t>COMPRA DE SUPLEMENTOS, MEDICAMENTOS, HERRAMIENTAS E INDUMENTARIAS  FINCA SAN L.</t>
  </si>
  <si>
    <t>COMRA POR DEBAJO DEL UMBRAL</t>
  </si>
  <si>
    <t>2018-00121</t>
  </si>
  <si>
    <t>GANADERAI-UC-CD-20180091</t>
  </si>
  <si>
    <t>MANTENIMIENTO DE CAMIONETA TOYOTA  PLACA EL-06824</t>
  </si>
  <si>
    <t>2018-00122</t>
  </si>
  <si>
    <t>GANADERIA-UC-CD-20180087</t>
  </si>
  <si>
    <t>CADAR SOLUTION SRL</t>
  </si>
  <si>
    <t xml:space="preserve">CONFECCION FORMULARIOS "EVALUACION DE ESTABLECIMIENTOS  Y D ETIQUETAS  </t>
  </si>
  <si>
    <t>2018-00123</t>
  </si>
  <si>
    <t>GANADERIA-UC-CD2018-0055</t>
  </si>
  <si>
    <t>COMPRA DE 29 FRASCOS NUTRICIONALES  PARA LA DIVISION APICOLA  DE ESTA DIGEGA</t>
  </si>
  <si>
    <t>2018-00124</t>
  </si>
  <si>
    <t>GANADERIA UC-CD-0089</t>
  </si>
  <si>
    <t>LENNY CONTRUCTORA SRL</t>
  </si>
  <si>
    <t>COMPRA LLAVIN PARA PUERTA DE LA OFICINA DE LIBRA ACCESODE ESTA DIGEGA</t>
  </si>
  <si>
    <t>2018-00125</t>
  </si>
  <si>
    <t>GANADERIA-CCC-PE15-2018-0032</t>
  </si>
  <si>
    <t>INVENTAGRI SRL</t>
  </si>
  <si>
    <t>MANTENIMIENTO Y REPARACION DE LOS EQUIPOS ANALIZADORES DE LECHE DE UNIDAD DE LECHE</t>
  </si>
  <si>
    <t>2018-00126</t>
  </si>
  <si>
    <t>GANADERIA-CCC-PE15-2018-0033</t>
  </si>
  <si>
    <t>25/042018</t>
  </si>
  <si>
    <t>NDC SERVICIO SRL</t>
  </si>
  <si>
    <t>CHEQUEO Y REPARACION DEL LA JEPETA THAOE ASIGN. AL DIRECTOR GRAL.</t>
  </si>
  <si>
    <t>2018-00127</t>
  </si>
  <si>
    <t>GANADERIRA -UC-CD-20180095</t>
  </si>
  <si>
    <t>ALMUERZO PARA  REUNION DE COORDINADORES DEL DEP. DE EXTENCION PECUARIA "MEGALECHE"</t>
  </si>
  <si>
    <t>GANADERIA-UC-CD-20180093</t>
  </si>
  <si>
    <t>COMPRA ALIMENTO E INSUMOS PARA EL PERSONAL Y MILITARES EL CENTRO DE CAPACT. SAN LUIS</t>
  </si>
  <si>
    <t>2018-00129</t>
  </si>
  <si>
    <t>GANADERIA-CCC-PE15-20180034</t>
  </si>
  <si>
    <t>MANATENIMIENTO CAMIONETA NISSAN PLACA F. L-358766</t>
  </si>
  <si>
    <t>2018-00130</t>
  </si>
  <si>
    <t>GANADERI-UC-CD-20180094</t>
  </si>
  <si>
    <t>MANUEL ARSENIO UREÑA SA</t>
  </si>
  <si>
    <t>ADQUISICION DE GOMAS PARA LA CAMT. TOYOTA HL. PLACA EL-06944</t>
  </si>
  <si>
    <t>COMPRA POR DEBAJO DEL HUMBRAL</t>
  </si>
  <si>
    <t>2018-00131</t>
  </si>
  <si>
    <t>GANADERI-DAF-CM-2018-00016</t>
  </si>
  <si>
    <t>BS SOLUTIONS SRL</t>
  </si>
  <si>
    <t>2018-00132</t>
  </si>
  <si>
    <t>COMPU-OFFICE DOMINICANO SRL</t>
  </si>
  <si>
    <t>GANADERIA-DAF-CM-2018-0016</t>
  </si>
  <si>
    <t>ADQUISICION DE MOBILIARIO PARA LA OFICINA DE RELACIONES PUBLICAS Y ANTEDESPACHO</t>
  </si>
  <si>
    <t>2018-00133</t>
  </si>
  <si>
    <t>2018-00134</t>
  </si>
  <si>
    <t>GANADERIA-UC-CD-2018-0090</t>
  </si>
  <si>
    <t>QUIMICO TECNICA INDUSTRIAL SRL</t>
  </si>
  <si>
    <t>ADQUISICION DE JERINGAS PARA SER UTILIZADAS EN LA CAMPAÑA DE SANEAMIENTO DE TUBERC.</t>
  </si>
  <si>
    <t>2018-00135</t>
  </si>
  <si>
    <t>GANADERIA -UC-CD-2018-0096</t>
  </si>
  <si>
    <t>E&amp;G UNIVERSAL PROMOTION SRL</t>
  </si>
  <si>
    <t>CONFECCION DE 12 CAMISAS COMO UNIFORME DEL DEPT.  ARCHIVO Y CORRESPONDENCIA</t>
  </si>
  <si>
    <t>TEXTIL E INDUMENTARIA</t>
  </si>
  <si>
    <t>PROD. DE LAB.</t>
  </si>
  <si>
    <t>MOBILIARIOS Y EQUIPOS</t>
  </si>
  <si>
    <t>COMPONENTES DE VEHICULOS</t>
  </si>
  <si>
    <t>MAT. DE LIMPIEZA</t>
  </si>
  <si>
    <t>PUBLICACION</t>
  </si>
  <si>
    <t>IMPRENTA Y PUBLICACIONES</t>
  </si>
  <si>
    <t>INFORMATICA</t>
  </si>
  <si>
    <t>ALIMENTOS Y BEBIDA</t>
  </si>
  <si>
    <t>COMPRA DE HERBICIDA PARA LA ESTACION DE CUARENTENA ANIMAL AILA</t>
  </si>
  <si>
    <t>COMPRA DE UNA IMPRESORA MULTIFUNCIONAL, PARA LA OFICINA DEL JURIDICO</t>
  </si>
  <si>
    <t xml:space="preserve">COMPRA DE BONOS,  PARA SER DISTRIBUIDO EN EL DIA DE LA SECRETARIA </t>
  </si>
  <si>
    <t>EQUIPOS DE OFICINA</t>
  </si>
  <si>
    <t>QUIMICOS</t>
  </si>
  <si>
    <t>PROTOCOLO</t>
  </si>
  <si>
    <t>MEJORAS ADICIONALES PARA EL FURGON QUE SE UTILIZA COMO ALMACEN DE ESTA DIGEGA</t>
  </si>
  <si>
    <t>COMPRA MATERIALES DE OFICINA, PARA ESTA DIGEGA</t>
  </si>
  <si>
    <t>COMPRA  MATERIALES DE OFICINA,PARA ESTA DIGEGA</t>
  </si>
  <si>
    <t>COMPRA DE 8 CASCOS PROTECTORES, PARA MOTOR</t>
  </si>
  <si>
    <t>COMPRA MATERIALES DE LIMPIEZA, PARA ESTA DIGEGA</t>
  </si>
  <si>
    <t>CONFECCION E IMPRESION DE BAJANTES PARA SER USADO  POR LA UNIDAD DE ASISTENCIA  TECNICA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</si>
</sst>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00\-0000"/>
    <numFmt numFmtId="166" formatCode="00000"/>
    <numFmt numFmtId="167" formatCode="000"/>
    <numFmt numFmtId="168" formatCode="dd/mm/yyyy;@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64" fontId="0" fillId="0" borderId="1" xfId="1" applyFont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164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165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64" fontId="0" fillId="0" borderId="1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5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64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164" fontId="0" fillId="0" borderId="0" xfId="1" applyFont="1"/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67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4" fillId="4" borderId="1" xfId="0" applyNumberFormat="1" applyFont="1" applyFill="1" applyBorder="1" applyAlignment="1">
      <alignment horizontal="center" vertical="center"/>
    </xf>
    <xf numFmtId="167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64" fontId="5" fillId="0" borderId="1" xfId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164" fontId="0" fillId="0" borderId="0" xfId="1" applyFont="1" applyBorder="1"/>
    <xf numFmtId="0" fontId="0" fillId="0" borderId="0" xfId="0" applyBorder="1" applyAlignment="1">
      <alignment horizontal="center"/>
    </xf>
    <xf numFmtId="164" fontId="2" fillId="2" borderId="0" xfId="1" applyFont="1" applyFill="1" applyBorder="1" applyAlignment="1">
      <alignment horizontal="center" vertical="center" wrapText="1"/>
    </xf>
    <xf numFmtId="164" fontId="0" fillId="0" borderId="0" xfId="1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7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165" fontId="0" fillId="0" borderId="3" xfId="0" applyNumberFormat="1" applyFill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 vertical="center"/>
    </xf>
    <xf numFmtId="165" fontId="0" fillId="0" borderId="5" xfId="0" applyNumberFormat="1" applyFill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left" vertical="center"/>
    </xf>
    <xf numFmtId="14" fontId="2" fillId="2" borderId="8" xfId="0" applyNumberFormat="1" applyFont="1" applyFill="1" applyBorder="1" applyAlignment="1">
      <alignment horizontal="left" vertical="center"/>
    </xf>
    <xf numFmtId="14" fontId="2" fillId="2" borderId="6" xfId="0" applyNumberFormat="1" applyFont="1" applyFill="1" applyBorder="1" applyAlignment="1">
      <alignment horizontal="left" vertical="center"/>
    </xf>
    <xf numFmtId="165" fontId="4" fillId="0" borderId="7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167" fontId="8" fillId="0" borderId="0" xfId="0" applyNumberFormat="1" applyFont="1" applyBorder="1" applyAlignment="1">
      <alignment horizontal="center" vertical="top" wrapText="1"/>
    </xf>
    <xf numFmtId="167" fontId="8" fillId="0" borderId="0" xfId="0" applyNumberFormat="1" applyFont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0</xdr:row>
      <xdr:rowOff>38100</xdr:rowOff>
    </xdr:from>
    <xdr:to>
      <xdr:col>5</xdr:col>
      <xdr:colOff>152400</xdr:colOff>
      <xdr:row>0</xdr:row>
      <xdr:rowOff>1000125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8425" y="38100"/>
          <a:ext cx="56673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694763</xdr:colOff>
      <xdr:row>0</xdr:row>
      <xdr:rowOff>78440</xdr:rowOff>
    </xdr:from>
    <xdr:to>
      <xdr:col>5</xdr:col>
      <xdr:colOff>1643030</xdr:colOff>
      <xdr:row>0</xdr:row>
      <xdr:rowOff>1040465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8" y="78440"/>
          <a:ext cx="56771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4</xdr:col>
      <xdr:colOff>588334</xdr:colOff>
      <xdr:row>0</xdr:row>
      <xdr:rowOff>962152</xdr:rowOff>
    </xdr:to>
    <xdr:pic>
      <xdr:nvPicPr>
        <xdr:cNvPr id="3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0057" y="166134"/>
          <a:ext cx="1352550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3</xdr:col>
      <xdr:colOff>2947433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3</xdr:col>
      <xdr:colOff>2955152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4</xdr:col>
      <xdr:colOff>776619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4</xdr:col>
      <xdr:colOff>388973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4</xdr:col>
      <xdr:colOff>588334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4</xdr:col>
      <xdr:colOff>588334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4</xdr:col>
      <xdr:colOff>588334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4</xdr:col>
      <xdr:colOff>588334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758825</xdr:colOff>
      <xdr:row>0</xdr:row>
      <xdr:rowOff>40216</xdr:rowOff>
    </xdr:from>
    <xdr:to>
      <xdr:col>4</xdr:col>
      <xdr:colOff>3088217</xdr:colOff>
      <xdr:row>0</xdr:row>
      <xdr:rowOff>1002241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5325" y="40216"/>
          <a:ext cx="58007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4</xdr:col>
      <xdr:colOff>588334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4</xdr:col>
      <xdr:colOff>588334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4</xdr:col>
      <xdr:colOff>588334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4</xdr:col>
      <xdr:colOff>588334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681572</xdr:colOff>
      <xdr:row>0</xdr:row>
      <xdr:rowOff>41274</xdr:rowOff>
    </xdr:from>
    <xdr:to>
      <xdr:col>4</xdr:col>
      <xdr:colOff>3010964</xdr:colOff>
      <xdr:row>0</xdr:row>
      <xdr:rowOff>1003299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2155" y="41274"/>
          <a:ext cx="6149976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748247</xdr:colOff>
      <xdr:row>0</xdr:row>
      <xdr:rowOff>41274</xdr:rowOff>
    </xdr:from>
    <xdr:to>
      <xdr:col>4</xdr:col>
      <xdr:colOff>3077639</xdr:colOff>
      <xdr:row>0</xdr:row>
      <xdr:rowOff>1003299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09414" y="41274"/>
          <a:ext cx="62134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1269994</xdr:colOff>
      <xdr:row>0</xdr:row>
      <xdr:rowOff>42332</xdr:rowOff>
    </xdr:from>
    <xdr:to>
      <xdr:col>5</xdr:col>
      <xdr:colOff>371469</xdr:colOff>
      <xdr:row>0</xdr:row>
      <xdr:rowOff>1004357</xdr:rowOff>
    </xdr:to>
    <xdr:pic>
      <xdr:nvPicPr>
        <xdr:cNvPr id="3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3161" y="42332"/>
          <a:ext cx="62134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637116</xdr:colOff>
      <xdr:row>0</xdr:row>
      <xdr:rowOff>42332</xdr:rowOff>
    </xdr:from>
    <xdr:to>
      <xdr:col>4</xdr:col>
      <xdr:colOff>2675466</xdr:colOff>
      <xdr:row>0</xdr:row>
      <xdr:rowOff>1004357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6366" y="42332"/>
          <a:ext cx="5393267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654370</xdr:colOff>
      <xdr:row>0</xdr:row>
      <xdr:rowOff>41274</xdr:rowOff>
    </xdr:from>
    <xdr:to>
      <xdr:col>4</xdr:col>
      <xdr:colOff>2692720</xdr:colOff>
      <xdr:row>0</xdr:row>
      <xdr:rowOff>1003299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037" y="41274"/>
          <a:ext cx="585893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486834</xdr:colOff>
      <xdr:row>0</xdr:row>
      <xdr:rowOff>42332</xdr:rowOff>
    </xdr:from>
    <xdr:to>
      <xdr:col>5</xdr:col>
      <xdr:colOff>1435101</xdr:colOff>
      <xdr:row>0</xdr:row>
      <xdr:rowOff>1004357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8334" y="42332"/>
          <a:ext cx="5319184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590178</xdr:colOff>
      <xdr:row>0</xdr:row>
      <xdr:rowOff>0</xdr:rowOff>
    </xdr:from>
    <xdr:to>
      <xdr:col>5</xdr:col>
      <xdr:colOff>1538445</xdr:colOff>
      <xdr:row>0</xdr:row>
      <xdr:rowOff>962025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05413" y="0"/>
          <a:ext cx="56771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activeCell="A3" sqref="A3:G3"/>
    </sheetView>
  </sheetViews>
  <sheetFormatPr baseColWidth="10" defaultColWidth="11.42578125" defaultRowHeight="15"/>
  <cols>
    <col min="1" max="1" width="10.5703125" style="7" bestFit="1" customWidth="1"/>
    <col min="2" max="2" width="26.7109375" style="7" customWidth="1"/>
    <col min="3" max="3" width="38.7109375" style="1" customWidth="1"/>
    <col min="4" max="4" width="15.7109375" style="1" customWidth="1"/>
    <col min="5" max="6" width="30.5703125" style="1" customWidth="1"/>
    <col min="7" max="7" width="15.7109375" style="1" customWidth="1"/>
    <col min="8" max="16384" width="11.42578125" style="1"/>
  </cols>
  <sheetData>
    <row r="1" spans="1:7" ht="95.1" customHeight="1">
      <c r="A1" s="88" t="s">
        <v>214</v>
      </c>
      <c r="B1" s="88"/>
      <c r="C1" s="89"/>
      <c r="D1" s="89"/>
      <c r="E1" s="89"/>
      <c r="F1" s="89"/>
      <c r="G1" s="89"/>
    </row>
    <row r="2" spans="1:7" s="3" customFormat="1" ht="35.1" customHeight="1">
      <c r="A2" s="2" t="s">
        <v>0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3" customFormat="1" ht="36.75" customHeight="1">
      <c r="A3" s="91" t="s">
        <v>441</v>
      </c>
      <c r="B3" s="92"/>
      <c r="C3" s="92"/>
      <c r="D3" s="92"/>
      <c r="E3" s="92"/>
      <c r="F3" s="92"/>
      <c r="G3" s="93"/>
    </row>
    <row r="4" spans="1:7" ht="35.1" customHeight="1">
      <c r="A4" s="90" t="s">
        <v>1</v>
      </c>
      <c r="B4" s="90"/>
      <c r="C4" s="90"/>
      <c r="D4" s="90"/>
      <c r="E4" s="90"/>
      <c r="F4" s="12"/>
      <c r="G4" s="6">
        <v>0</v>
      </c>
    </row>
  </sheetData>
  <mergeCells count="3">
    <mergeCell ref="A1:G1"/>
    <mergeCell ref="A4:E4"/>
    <mergeCell ref="A3:G3"/>
  </mergeCells>
  <printOptions horizontalCentered="1"/>
  <pageMargins left="0.31496062992126" right="0.31496062992126" top="1.5" bottom="0.74803149606299202" header="0.31496062992126" footer="0.31496062992126"/>
  <pageSetup scale="7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4"/>
  <sheetViews>
    <sheetView zoomScale="85" zoomScaleNormal="85" workbookViewId="0">
      <selection activeCell="A3" sqref="A3:G3"/>
    </sheetView>
  </sheetViews>
  <sheetFormatPr baseColWidth="10" defaultColWidth="11.42578125" defaultRowHeight="15"/>
  <cols>
    <col min="1" max="1" width="16.7109375" style="7" bestFit="1" customWidth="1"/>
    <col min="2" max="2" width="30" style="7" customWidth="1"/>
    <col min="3" max="3" width="16.28515625" style="7" customWidth="1"/>
    <col min="4" max="4" width="41.140625" style="1" customWidth="1"/>
    <col min="5" max="5" width="13.42578125" style="1" customWidth="1"/>
    <col min="6" max="6" width="44.5703125" style="1" bestFit="1" customWidth="1"/>
    <col min="7" max="7" width="29" style="1" customWidth="1"/>
    <col min="8" max="8" width="13.28515625" style="1" customWidth="1"/>
    <col min="9" max="16384" width="11.42578125" style="1"/>
  </cols>
  <sheetData>
    <row r="1" spans="1:8" ht="98.25" customHeight="1">
      <c r="A1" s="97" t="s">
        <v>700</v>
      </c>
      <c r="B1" s="97"/>
      <c r="C1" s="97"/>
      <c r="D1" s="98"/>
      <c r="E1" s="98"/>
      <c r="F1" s="98"/>
      <c r="G1" s="98"/>
      <c r="H1" s="98"/>
    </row>
    <row r="2" spans="1:8" ht="20.100000000000001" customHeight="1">
      <c r="A2" s="88"/>
      <c r="B2" s="88"/>
      <c r="C2" s="88"/>
      <c r="D2" s="88"/>
      <c r="E2" s="88"/>
      <c r="F2" s="88"/>
      <c r="G2" s="88"/>
      <c r="H2" s="88"/>
    </row>
    <row r="3" spans="1:8" s="3" customFormat="1" ht="35.1" customHeight="1">
      <c r="A3" s="2" t="s">
        <v>283</v>
      </c>
      <c r="B3" s="2" t="s">
        <v>591</v>
      </c>
      <c r="C3" s="2" t="s">
        <v>565</v>
      </c>
      <c r="D3" s="2" t="s">
        <v>3</v>
      </c>
      <c r="E3" s="2" t="s">
        <v>2</v>
      </c>
      <c r="F3" s="2" t="s">
        <v>4</v>
      </c>
      <c r="G3" s="2" t="s">
        <v>189</v>
      </c>
      <c r="H3" s="2" t="s">
        <v>5</v>
      </c>
    </row>
    <row r="4" spans="1:8" s="27" customFormat="1" ht="15" customHeight="1">
      <c r="A4" s="28" t="s">
        <v>661</v>
      </c>
      <c r="B4" s="23" t="s">
        <v>694</v>
      </c>
      <c r="C4" s="76">
        <v>43010</v>
      </c>
      <c r="D4" s="21" t="s">
        <v>128</v>
      </c>
      <c r="E4" s="21">
        <v>130877009</v>
      </c>
      <c r="F4" s="15" t="s">
        <v>42</v>
      </c>
      <c r="G4" s="21" t="s">
        <v>190</v>
      </c>
      <c r="H4" s="26">
        <v>11859</v>
      </c>
    </row>
    <row r="5" spans="1:8" s="27" customFormat="1" ht="15" customHeight="1">
      <c r="A5" s="28" t="s">
        <v>662</v>
      </c>
      <c r="B5" s="23" t="s">
        <v>695</v>
      </c>
      <c r="C5" s="76">
        <v>43010</v>
      </c>
      <c r="D5" s="21" t="s">
        <v>637</v>
      </c>
      <c r="E5" s="25">
        <v>131183611</v>
      </c>
      <c r="F5" s="15" t="s">
        <v>42</v>
      </c>
      <c r="G5" s="21" t="s">
        <v>190</v>
      </c>
      <c r="H5" s="26">
        <v>10620</v>
      </c>
    </row>
    <row r="6" spans="1:8" s="27" customFormat="1" ht="15" customHeight="1">
      <c r="A6" s="28" t="s">
        <v>663</v>
      </c>
      <c r="B6" s="23" t="s">
        <v>693</v>
      </c>
      <c r="C6" s="76">
        <v>43019</v>
      </c>
      <c r="D6" s="21" t="s">
        <v>114</v>
      </c>
      <c r="E6" s="21" t="s">
        <v>115</v>
      </c>
      <c r="F6" s="15" t="s">
        <v>42</v>
      </c>
      <c r="G6" s="21" t="s">
        <v>190</v>
      </c>
      <c r="H6" s="29">
        <v>11800</v>
      </c>
    </row>
    <row r="7" spans="1:8" s="27" customFormat="1" ht="15" customHeight="1">
      <c r="A7" s="28" t="s">
        <v>664</v>
      </c>
      <c r="B7" s="23" t="s">
        <v>692</v>
      </c>
      <c r="C7" s="76">
        <v>43019</v>
      </c>
      <c r="D7" s="79" t="s">
        <v>38</v>
      </c>
      <c r="E7" s="25">
        <v>101503939</v>
      </c>
      <c r="F7" s="15" t="s">
        <v>39</v>
      </c>
      <c r="G7" s="21" t="s">
        <v>190</v>
      </c>
      <c r="H7" s="26">
        <v>4000</v>
      </c>
    </row>
    <row r="8" spans="1:8" s="27" customFormat="1" ht="15" customHeight="1">
      <c r="A8" s="28" t="s">
        <v>665</v>
      </c>
      <c r="B8" s="23" t="s">
        <v>691</v>
      </c>
      <c r="C8" s="76">
        <v>43021</v>
      </c>
      <c r="D8" s="21" t="s">
        <v>696</v>
      </c>
      <c r="E8" s="21" t="s">
        <v>698</v>
      </c>
      <c r="F8" s="15" t="s">
        <v>42</v>
      </c>
      <c r="G8" s="21" t="s">
        <v>190</v>
      </c>
      <c r="H8" s="26">
        <v>15104</v>
      </c>
    </row>
    <row r="9" spans="1:8" s="27" customFormat="1" ht="15" customHeight="1">
      <c r="A9" s="28" t="s">
        <v>666</v>
      </c>
      <c r="B9" s="23" t="s">
        <v>690</v>
      </c>
      <c r="C9" s="76">
        <v>43024</v>
      </c>
      <c r="D9" s="79" t="s">
        <v>169</v>
      </c>
      <c r="E9" s="25">
        <v>102616396</v>
      </c>
      <c r="F9" s="9" t="s">
        <v>32</v>
      </c>
      <c r="G9" s="21" t="s">
        <v>190</v>
      </c>
      <c r="H9" s="26">
        <v>5750.25</v>
      </c>
    </row>
    <row r="10" spans="1:8" s="27" customFormat="1" ht="15" customHeight="1">
      <c r="A10" s="28" t="s">
        <v>667</v>
      </c>
      <c r="B10" s="23" t="s">
        <v>689</v>
      </c>
      <c r="C10" s="76">
        <v>43024</v>
      </c>
      <c r="D10" s="21" t="s">
        <v>120</v>
      </c>
      <c r="E10" s="32" t="s">
        <v>121</v>
      </c>
      <c r="F10" s="15" t="s">
        <v>42</v>
      </c>
      <c r="G10" s="21" t="s">
        <v>190</v>
      </c>
      <c r="H10" s="26">
        <v>16992</v>
      </c>
    </row>
    <row r="11" spans="1:8" s="27" customFormat="1" ht="15" customHeight="1">
      <c r="A11" s="28" t="s">
        <v>668</v>
      </c>
      <c r="B11" s="23" t="s">
        <v>688</v>
      </c>
      <c r="C11" s="76">
        <v>43025</v>
      </c>
      <c r="D11" s="21" t="s">
        <v>120</v>
      </c>
      <c r="E11" s="32" t="s">
        <v>121</v>
      </c>
      <c r="F11" s="15" t="s">
        <v>42</v>
      </c>
      <c r="G11" s="21" t="s">
        <v>190</v>
      </c>
      <c r="H11" s="26">
        <v>16992</v>
      </c>
    </row>
    <row r="12" spans="1:8" s="27" customFormat="1" ht="15" customHeight="1">
      <c r="A12" s="28" t="s">
        <v>669</v>
      </c>
      <c r="B12" s="23" t="s">
        <v>687</v>
      </c>
      <c r="C12" s="76">
        <v>43025</v>
      </c>
      <c r="D12" s="21" t="s">
        <v>120</v>
      </c>
      <c r="E12" s="32" t="s">
        <v>121</v>
      </c>
      <c r="F12" s="15" t="s">
        <v>42</v>
      </c>
      <c r="G12" s="21" t="s">
        <v>190</v>
      </c>
      <c r="H12" s="26">
        <v>16992</v>
      </c>
    </row>
    <row r="13" spans="1:8" s="27" customFormat="1" ht="15" customHeight="1">
      <c r="A13" s="28" t="s">
        <v>670</v>
      </c>
      <c r="B13" s="23" t="s">
        <v>686</v>
      </c>
      <c r="C13" s="76">
        <v>43025</v>
      </c>
      <c r="D13" s="21" t="s">
        <v>637</v>
      </c>
      <c r="E13" s="25">
        <v>131183611</v>
      </c>
      <c r="F13" s="15" t="s">
        <v>42</v>
      </c>
      <c r="G13" s="21" t="s">
        <v>190</v>
      </c>
      <c r="H13" s="26">
        <v>11328</v>
      </c>
    </row>
    <row r="14" spans="1:8" s="27" customFormat="1" ht="15" customHeight="1">
      <c r="A14" s="28" t="s">
        <v>671</v>
      </c>
      <c r="B14" s="23" t="s">
        <v>685</v>
      </c>
      <c r="C14" s="76">
        <v>43026</v>
      </c>
      <c r="D14" s="21" t="s">
        <v>697</v>
      </c>
      <c r="E14" s="21" t="s">
        <v>699</v>
      </c>
      <c r="F14" s="15" t="s">
        <v>42</v>
      </c>
      <c r="G14" s="21" t="s">
        <v>190</v>
      </c>
      <c r="H14" s="26">
        <v>14160</v>
      </c>
    </row>
    <row r="15" spans="1:8" s="27" customFormat="1" ht="15" customHeight="1">
      <c r="A15" s="28" t="s">
        <v>672</v>
      </c>
      <c r="B15" s="23" t="s">
        <v>684</v>
      </c>
      <c r="C15" s="76">
        <v>43027</v>
      </c>
      <c r="D15" s="21" t="s">
        <v>683</v>
      </c>
      <c r="E15" s="21">
        <v>131138594</v>
      </c>
      <c r="F15" s="15" t="s">
        <v>42</v>
      </c>
      <c r="G15" s="21" t="s">
        <v>190</v>
      </c>
      <c r="H15" s="26">
        <v>9631.16</v>
      </c>
    </row>
    <row r="16" spans="1:8" s="27" customFormat="1" ht="15" customHeight="1">
      <c r="A16" s="28" t="s">
        <v>673</v>
      </c>
      <c r="B16" s="23" t="s">
        <v>682</v>
      </c>
      <c r="C16" s="76">
        <v>43027</v>
      </c>
      <c r="D16" s="21" t="s">
        <v>49</v>
      </c>
      <c r="E16" s="21" t="s">
        <v>50</v>
      </c>
      <c r="F16" s="15" t="s">
        <v>42</v>
      </c>
      <c r="G16" s="21" t="s">
        <v>190</v>
      </c>
      <c r="H16" s="26">
        <v>11623</v>
      </c>
    </row>
    <row r="17" spans="1:8" s="27" customFormat="1" ht="15" customHeight="1">
      <c r="A17" s="28" t="s">
        <v>674</v>
      </c>
      <c r="B17" s="23" t="s">
        <v>681</v>
      </c>
      <c r="C17" s="76">
        <v>43028</v>
      </c>
      <c r="D17" s="21" t="s">
        <v>641</v>
      </c>
      <c r="E17" s="21" t="s">
        <v>658</v>
      </c>
      <c r="F17" s="15" t="s">
        <v>42</v>
      </c>
      <c r="G17" s="21" t="s">
        <v>190</v>
      </c>
      <c r="H17" s="26">
        <v>46256</v>
      </c>
    </row>
    <row r="18" spans="1:8" s="27" customFormat="1" ht="15" customHeight="1">
      <c r="A18" s="28" t="s">
        <v>675</v>
      </c>
      <c r="B18" s="23" t="s">
        <v>701</v>
      </c>
      <c r="C18" s="76">
        <v>43034</v>
      </c>
      <c r="D18" s="21" t="s">
        <v>116</v>
      </c>
      <c r="E18" s="21" t="s">
        <v>117</v>
      </c>
      <c r="F18" s="15" t="s">
        <v>42</v>
      </c>
      <c r="G18" s="21" t="s">
        <v>190</v>
      </c>
      <c r="H18" s="26">
        <v>11682</v>
      </c>
    </row>
    <row r="19" spans="1:8" s="27" customFormat="1" ht="15" customHeight="1">
      <c r="A19" s="28" t="s">
        <v>676</v>
      </c>
      <c r="B19" s="23" t="s">
        <v>704</v>
      </c>
      <c r="C19" s="76">
        <v>43035</v>
      </c>
      <c r="D19" s="21" t="s">
        <v>702</v>
      </c>
      <c r="E19" s="21">
        <v>131159494</v>
      </c>
      <c r="F19" s="15" t="s">
        <v>703</v>
      </c>
      <c r="G19" s="21" t="s">
        <v>190</v>
      </c>
      <c r="H19" s="26">
        <v>73874.61</v>
      </c>
    </row>
    <row r="20" spans="1:8" s="27" customFormat="1" ht="15" customHeight="1">
      <c r="A20" s="28" t="s">
        <v>677</v>
      </c>
      <c r="B20" s="23" t="s">
        <v>705</v>
      </c>
      <c r="C20" s="76">
        <v>43039</v>
      </c>
      <c r="D20" s="21" t="s">
        <v>683</v>
      </c>
      <c r="E20" s="21">
        <v>131138594</v>
      </c>
      <c r="F20" s="15" t="s">
        <v>42</v>
      </c>
      <c r="G20" s="21" t="s">
        <v>190</v>
      </c>
      <c r="H20" s="26">
        <v>10575.16</v>
      </c>
    </row>
    <row r="21" spans="1:8" s="30" customFormat="1" ht="15" customHeight="1">
      <c r="A21" s="28" t="s">
        <v>678</v>
      </c>
      <c r="B21" s="28" t="s">
        <v>708</v>
      </c>
      <c r="C21" s="81">
        <v>43039</v>
      </c>
      <c r="D21" s="31" t="s">
        <v>225</v>
      </c>
      <c r="E21" s="32">
        <v>131393055</v>
      </c>
      <c r="F21" s="15" t="s">
        <v>42</v>
      </c>
      <c r="G21" s="22" t="s">
        <v>190</v>
      </c>
      <c r="H21" s="29">
        <v>2666.79</v>
      </c>
    </row>
    <row r="22" spans="1:8" s="27" customFormat="1" ht="15" customHeight="1">
      <c r="A22" s="28" t="s">
        <v>679</v>
      </c>
      <c r="B22" s="23" t="s">
        <v>706</v>
      </c>
      <c r="C22" s="76">
        <v>43039</v>
      </c>
      <c r="D22" s="79" t="s">
        <v>635</v>
      </c>
      <c r="E22" s="25">
        <v>101088575</v>
      </c>
      <c r="F22" s="9" t="s">
        <v>32</v>
      </c>
      <c r="G22" s="21" t="s">
        <v>190</v>
      </c>
      <c r="H22" s="26">
        <v>89700</v>
      </c>
    </row>
    <row r="23" spans="1:8" s="27" customFormat="1" ht="15" customHeight="1">
      <c r="A23" s="28" t="s">
        <v>680</v>
      </c>
      <c r="B23" s="23" t="s">
        <v>707</v>
      </c>
      <c r="C23" s="76">
        <v>43039</v>
      </c>
      <c r="D23" s="79" t="s">
        <v>635</v>
      </c>
      <c r="E23" s="25">
        <v>101088575</v>
      </c>
      <c r="F23" s="9" t="s">
        <v>32</v>
      </c>
      <c r="G23" s="21" t="s">
        <v>190</v>
      </c>
      <c r="H23" s="26">
        <v>46500</v>
      </c>
    </row>
    <row r="24" spans="1:8" ht="35.1" customHeight="1">
      <c r="A24" s="90" t="s">
        <v>1</v>
      </c>
      <c r="B24" s="90"/>
      <c r="C24" s="90"/>
      <c r="D24" s="90"/>
      <c r="E24" s="90"/>
      <c r="F24" s="90"/>
      <c r="G24" s="90"/>
      <c r="H24" s="6">
        <f>SUM(H4:H23)</f>
        <v>438105.97</v>
      </c>
    </row>
  </sheetData>
  <mergeCells count="3">
    <mergeCell ref="A1:H1"/>
    <mergeCell ref="A2:H2"/>
    <mergeCell ref="A24:G2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5"/>
  <sheetViews>
    <sheetView zoomScale="86" zoomScaleNormal="86" workbookViewId="0">
      <selection activeCell="A3" sqref="A3:I3"/>
    </sheetView>
  </sheetViews>
  <sheetFormatPr baseColWidth="10" defaultColWidth="11.42578125" defaultRowHeight="15"/>
  <cols>
    <col min="1" max="1" width="16.7109375" style="7" bestFit="1" customWidth="1"/>
    <col min="2" max="2" width="31" style="7" bestFit="1" customWidth="1"/>
    <col min="3" max="3" width="21.5703125" style="7" customWidth="1"/>
    <col min="4" max="4" width="35.42578125" style="1" customWidth="1"/>
    <col min="5" max="6" width="13.42578125" style="1" customWidth="1"/>
    <col min="7" max="7" width="41.42578125" style="1" bestFit="1" customWidth="1"/>
    <col min="8" max="8" width="26.7109375" style="1" bestFit="1" customWidth="1"/>
    <col min="9" max="9" width="14.42578125" style="1" bestFit="1" customWidth="1"/>
    <col min="10" max="16384" width="11.42578125" style="1"/>
  </cols>
  <sheetData>
    <row r="1" spans="1:9" ht="88.5" customHeight="1">
      <c r="A1" s="97" t="s">
        <v>712</v>
      </c>
      <c r="B1" s="97"/>
      <c r="C1" s="97"/>
      <c r="D1" s="97"/>
      <c r="E1" s="97"/>
      <c r="F1" s="97"/>
      <c r="G1" s="97"/>
      <c r="H1" s="97"/>
      <c r="I1" s="97"/>
    </row>
    <row r="2" spans="1:9" ht="20.100000000000001" customHeight="1">
      <c r="A2" s="97" t="s">
        <v>711</v>
      </c>
      <c r="B2" s="97"/>
      <c r="C2" s="97"/>
      <c r="D2" s="97"/>
      <c r="E2" s="97"/>
      <c r="F2" s="97"/>
      <c r="G2" s="97"/>
      <c r="H2" s="97"/>
      <c r="I2" s="97"/>
    </row>
    <row r="3" spans="1:9" s="3" customFormat="1" ht="18.75" customHeight="1">
      <c r="A3" s="107" t="s">
        <v>720</v>
      </c>
      <c r="B3" s="97"/>
      <c r="C3" s="97"/>
      <c r="D3" s="97"/>
      <c r="E3" s="97"/>
      <c r="F3" s="97"/>
      <c r="G3" s="97"/>
      <c r="H3" s="97"/>
      <c r="I3" s="97"/>
    </row>
    <row r="4" spans="1:9" s="27" customFormat="1" ht="32.25" customHeight="1">
      <c r="A4" s="106" t="s">
        <v>718</v>
      </c>
      <c r="B4" s="106"/>
      <c r="C4" s="106"/>
      <c r="D4" s="106"/>
      <c r="E4" s="106"/>
      <c r="F4" s="106"/>
      <c r="G4" s="106"/>
      <c r="H4" s="106"/>
      <c r="I4" s="106"/>
    </row>
    <row r="5" spans="1:9" s="27" customFormat="1" ht="15" customHeight="1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>
      <c r="A6" s="28"/>
      <c r="B6" s="23"/>
      <c r="C6" s="76"/>
      <c r="D6" s="21"/>
      <c r="E6" s="21"/>
      <c r="F6" s="21"/>
      <c r="G6" s="15"/>
      <c r="H6" s="21"/>
      <c r="I6" s="26"/>
    </row>
    <row r="7" spans="1:9" s="27" customFormat="1" ht="15" customHeight="1">
      <c r="A7" s="28"/>
      <c r="B7" s="23"/>
      <c r="C7" s="76"/>
      <c r="D7" s="21"/>
      <c r="E7" s="21"/>
      <c r="F7" s="21"/>
      <c r="G7" s="15"/>
      <c r="H7" s="21"/>
      <c r="I7" s="26"/>
    </row>
    <row r="8" spans="1:9" s="27" customFormat="1" ht="15" customHeight="1">
      <c r="A8" s="28"/>
      <c r="B8" s="23"/>
      <c r="C8" s="76"/>
      <c r="D8" s="31"/>
      <c r="E8" s="32"/>
      <c r="F8" s="32"/>
      <c r="G8" s="15"/>
      <c r="H8" s="21"/>
      <c r="I8" s="29"/>
    </row>
    <row r="9" spans="1:9" s="27" customFormat="1" ht="15" customHeight="1">
      <c r="A9" s="28"/>
      <c r="B9" s="23"/>
      <c r="C9" s="76"/>
      <c r="D9" s="21"/>
      <c r="E9" s="21"/>
      <c r="F9" s="21"/>
      <c r="G9" s="15"/>
      <c r="H9" s="21"/>
      <c r="I9" s="26"/>
    </row>
    <row r="10" spans="1:9" s="27" customFormat="1" ht="15" customHeight="1">
      <c r="A10" s="28"/>
      <c r="B10" s="23"/>
      <c r="C10" s="76"/>
      <c r="D10" s="21"/>
      <c r="E10" s="21"/>
      <c r="F10" s="21"/>
      <c r="G10" s="9"/>
      <c r="H10" s="21"/>
      <c r="I10" s="26"/>
    </row>
    <row r="11" spans="1:9" s="27" customFormat="1" ht="15" customHeight="1">
      <c r="A11" s="28"/>
      <c r="B11" s="23"/>
      <c r="C11" s="76"/>
      <c r="D11" s="21"/>
      <c r="E11" s="21"/>
      <c r="F11" s="21"/>
      <c r="G11" s="9"/>
      <c r="H11" s="21"/>
      <c r="I11" s="26"/>
    </row>
    <row r="12" spans="1:9" s="30" customFormat="1" ht="15" customHeight="1">
      <c r="A12" s="28"/>
      <c r="B12" s="23"/>
      <c r="C12" s="76"/>
      <c r="D12" s="21"/>
      <c r="E12" s="21"/>
      <c r="F12" s="21"/>
      <c r="G12" s="15"/>
      <c r="H12" s="21"/>
      <c r="I12" s="26"/>
    </row>
    <row r="13" spans="1:9" s="30" customFormat="1" ht="15" customHeight="1">
      <c r="A13" s="28"/>
      <c r="B13" s="23"/>
      <c r="C13" s="76"/>
      <c r="D13" s="21"/>
      <c r="E13" s="21"/>
      <c r="F13" s="21"/>
      <c r="G13" s="9"/>
      <c r="H13" s="21"/>
      <c r="I13" s="26"/>
    </row>
    <row r="14" spans="1:9" s="30" customFormat="1" ht="15" customHeight="1">
      <c r="A14" s="28"/>
      <c r="B14" s="28"/>
      <c r="C14" s="81"/>
      <c r="D14" s="22"/>
      <c r="E14" s="22"/>
      <c r="F14" s="22"/>
      <c r="G14" s="15"/>
      <c r="H14" s="22"/>
      <c r="I14" s="29"/>
    </row>
    <row r="15" spans="1:9" s="30" customFormat="1" ht="15" customHeight="1">
      <c r="A15" s="28"/>
      <c r="B15" s="28"/>
      <c r="C15" s="81"/>
      <c r="D15" s="85"/>
      <c r="E15" s="85"/>
      <c r="F15" s="85"/>
      <c r="G15" s="85"/>
      <c r="H15" s="85"/>
      <c r="I15" s="29"/>
    </row>
    <row r="16" spans="1:9" s="30" customFormat="1" ht="15" customHeight="1">
      <c r="A16" s="28"/>
      <c r="B16" s="28"/>
      <c r="C16" s="81"/>
      <c r="D16" s="22"/>
      <c r="E16" s="22"/>
      <c r="F16" s="22"/>
      <c r="G16" s="15"/>
      <c r="H16" s="22"/>
      <c r="I16" s="29"/>
    </row>
    <row r="17" spans="1:9" s="30" customFormat="1" ht="15" customHeight="1">
      <c r="A17" s="28"/>
      <c r="B17" s="28"/>
      <c r="C17" s="81"/>
      <c r="D17" s="31"/>
      <c r="E17" s="32"/>
      <c r="F17" s="32"/>
      <c r="G17" s="15"/>
      <c r="H17" s="22"/>
      <c r="I17" s="29"/>
    </row>
    <row r="18" spans="1:9" s="30" customFormat="1" ht="15" customHeight="1">
      <c r="A18" s="28"/>
      <c r="B18" s="28"/>
      <c r="C18" s="81"/>
      <c r="D18" s="22"/>
      <c r="E18" s="22"/>
      <c r="F18" s="22"/>
      <c r="G18" s="15"/>
      <c r="H18" s="22"/>
      <c r="I18" s="29"/>
    </row>
    <row r="19" spans="1:9" s="30" customFormat="1" ht="15" customHeight="1">
      <c r="A19" s="28"/>
      <c r="B19" s="28"/>
      <c r="C19" s="81"/>
      <c r="D19" s="31"/>
      <c r="E19" s="32"/>
      <c r="F19" s="32"/>
      <c r="G19" s="15"/>
      <c r="H19" s="22"/>
      <c r="I19" s="29"/>
    </row>
    <row r="20" spans="1:9" s="30" customFormat="1" ht="15" customHeight="1">
      <c r="A20" s="28"/>
      <c r="B20" s="28"/>
      <c r="C20" s="81"/>
      <c r="D20" s="31"/>
      <c r="E20" s="32"/>
      <c r="F20" s="32"/>
      <c r="G20" s="15"/>
      <c r="H20" s="22"/>
      <c r="I20" s="29"/>
    </row>
    <row r="21" spans="1:9" s="30" customFormat="1" ht="15" customHeight="1">
      <c r="A21" s="28"/>
      <c r="B21" s="28"/>
      <c r="C21" s="81"/>
      <c r="D21" s="22"/>
      <c r="E21" s="22"/>
      <c r="F21" s="22"/>
      <c r="G21" s="15"/>
      <c r="H21" s="22"/>
      <c r="I21" s="29"/>
    </row>
    <row r="22" spans="1:9" s="30" customFormat="1" ht="15" customHeight="1">
      <c r="A22" s="28"/>
      <c r="B22" s="28"/>
      <c r="C22" s="81"/>
      <c r="D22" s="85"/>
      <c r="E22" s="85"/>
      <c r="F22" s="85"/>
      <c r="G22" s="85"/>
      <c r="H22" s="85"/>
      <c r="I22" s="29"/>
    </row>
    <row r="23" spans="1:9" s="30" customFormat="1" ht="15" customHeight="1">
      <c r="A23" s="28"/>
      <c r="B23" s="28"/>
      <c r="C23" s="81"/>
      <c r="D23" s="22"/>
      <c r="E23" s="22"/>
      <c r="F23" s="22"/>
      <c r="G23" s="15"/>
      <c r="H23" s="22"/>
      <c r="I23" s="29"/>
    </row>
    <row r="24" spans="1:9" s="30" customFormat="1" ht="15" customHeight="1">
      <c r="A24" s="28"/>
      <c r="B24" s="28"/>
      <c r="C24" s="81"/>
      <c r="D24" s="22"/>
      <c r="E24" s="22"/>
      <c r="F24" s="22"/>
      <c r="G24" s="15"/>
      <c r="H24" s="22"/>
      <c r="I24" s="29"/>
    </row>
    <row r="25" spans="1:9" s="30" customFormat="1" ht="15" customHeight="1">
      <c r="A25" s="28"/>
      <c r="B25" s="28"/>
      <c r="C25" s="81"/>
      <c r="D25" s="31"/>
      <c r="E25" s="22"/>
      <c r="F25" s="22"/>
      <c r="G25" s="15"/>
      <c r="H25" s="22"/>
      <c r="I25" s="29"/>
    </row>
    <row r="26" spans="1:9" s="27" customFormat="1" ht="15" customHeight="1">
      <c r="A26" s="28"/>
      <c r="B26" s="28"/>
      <c r="C26" s="81"/>
      <c r="D26" s="31"/>
      <c r="E26" s="32"/>
      <c r="F26" s="32"/>
      <c r="G26" s="15"/>
      <c r="H26" s="22"/>
      <c r="I26" s="29"/>
    </row>
    <row r="27" spans="1:9" s="27" customFormat="1" ht="15" customHeight="1">
      <c r="A27" s="28"/>
      <c r="B27" s="28"/>
      <c r="C27" s="81"/>
      <c r="D27" s="31"/>
      <c r="E27" s="32"/>
      <c r="F27" s="32"/>
      <c r="G27" s="15"/>
      <c r="H27" s="22"/>
      <c r="I27" s="29"/>
    </row>
    <row r="28" spans="1:9" s="27" customFormat="1" ht="15" customHeight="1">
      <c r="A28" s="28"/>
      <c r="B28" s="23"/>
      <c r="C28" s="76"/>
      <c r="D28" s="80"/>
      <c r="E28" s="25"/>
      <c r="F28" s="25"/>
      <c r="G28" s="15"/>
      <c r="H28" s="21"/>
      <c r="I28" s="26"/>
    </row>
    <row r="29" spans="1:9" s="27" customFormat="1" ht="15" customHeight="1">
      <c r="A29" s="28"/>
      <c r="B29" s="23"/>
      <c r="C29" s="76"/>
      <c r="D29" s="80"/>
      <c r="E29" s="25"/>
      <c r="F29" s="25"/>
      <c r="G29" s="9"/>
      <c r="H29" s="21"/>
      <c r="I29" s="26"/>
    </row>
    <row r="30" spans="1:9" s="27" customFormat="1" ht="15" customHeight="1">
      <c r="A30" s="28"/>
      <c r="B30" s="23"/>
      <c r="C30" s="76"/>
      <c r="D30" s="80"/>
      <c r="E30" s="25"/>
      <c r="F30" s="25"/>
      <c r="G30" s="9"/>
      <c r="H30" s="21"/>
      <c r="I30" s="26"/>
    </row>
    <row r="31" spans="1:9" s="27" customFormat="1" ht="15" customHeight="1">
      <c r="A31" s="28"/>
      <c r="B31" s="23"/>
      <c r="C31" s="76"/>
      <c r="D31" s="80"/>
      <c r="E31" s="25"/>
      <c r="F31" s="25"/>
      <c r="G31" s="15"/>
      <c r="H31" s="21"/>
      <c r="I31" s="26"/>
    </row>
    <row r="32" spans="1:9" s="27" customFormat="1" ht="15" customHeight="1">
      <c r="A32" s="28"/>
      <c r="B32" s="23"/>
      <c r="C32" s="76"/>
      <c r="D32" s="21"/>
      <c r="E32" s="21"/>
      <c r="F32" s="21"/>
      <c r="G32" s="15"/>
      <c r="H32" s="21"/>
      <c r="I32" s="26"/>
    </row>
    <row r="33" spans="1:9" ht="15.75" customHeight="1">
      <c r="A33" s="28"/>
      <c r="B33" s="23"/>
      <c r="C33" s="76"/>
      <c r="D33" s="80"/>
      <c r="E33" s="25"/>
      <c r="F33" s="25"/>
      <c r="G33" s="15"/>
      <c r="H33" s="21"/>
      <c r="I33" s="26"/>
    </row>
    <row r="34" spans="1:9">
      <c r="A34" s="28"/>
      <c r="B34" s="23"/>
      <c r="C34" s="76"/>
      <c r="D34" s="21"/>
      <c r="E34" s="21"/>
      <c r="F34" s="21"/>
      <c r="G34" s="9"/>
      <c r="H34" s="21"/>
      <c r="I34" s="26"/>
    </row>
    <row r="35" spans="1:9">
      <c r="A35" s="90" t="s">
        <v>1</v>
      </c>
      <c r="B35" s="90"/>
      <c r="C35" s="90"/>
      <c r="D35" s="90"/>
      <c r="E35" s="90"/>
      <c r="F35" s="90"/>
      <c r="G35" s="90"/>
      <c r="H35" s="90"/>
      <c r="I35" s="6">
        <f>SUM(I6:I34)</f>
        <v>0</v>
      </c>
    </row>
  </sheetData>
  <mergeCells count="5">
    <mergeCell ref="A1:I1"/>
    <mergeCell ref="A4:I4"/>
    <mergeCell ref="A35:H35"/>
    <mergeCell ref="A3:I3"/>
    <mergeCell ref="A2:I2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71"/>
  <sheetViews>
    <sheetView zoomScale="85" zoomScaleNormal="85" workbookViewId="0"/>
  </sheetViews>
  <sheetFormatPr baseColWidth="10" defaultColWidth="11.42578125" defaultRowHeight="15"/>
  <cols>
    <col min="1" max="1" width="18.140625" style="35" bestFit="1" customWidth="1"/>
    <col min="2" max="2" width="23.28515625" style="35" customWidth="1"/>
    <col min="3" max="3" width="42.7109375" bestFit="1" customWidth="1"/>
    <col min="4" max="4" width="13.5703125" style="35" bestFit="1" customWidth="1"/>
    <col min="5" max="5" width="58.5703125" bestFit="1" customWidth="1"/>
    <col min="6" max="6" width="30.85546875" style="35" bestFit="1" customWidth="1"/>
    <col min="7" max="7" width="11.5703125" style="34" bestFit="1" customWidth="1"/>
  </cols>
  <sheetData>
    <row r="1" spans="1:7">
      <c r="A1" s="35" t="str">
        <f>'2(22)'!A3</f>
        <v>001-2017</v>
      </c>
      <c r="B1" s="35" t="str">
        <f>'2(22)'!B3</f>
        <v>DIGEIG-UC-CD-2017-0005</v>
      </c>
      <c r="C1" t="str">
        <f>'2(22)'!C3</f>
        <v>FARMACIA LOS HIDALGOS, SAS</v>
      </c>
      <c r="D1" s="35">
        <f>'2(22)'!D3</f>
        <v>101053089</v>
      </c>
      <c r="E1" t="str">
        <f>'2(22)'!E3</f>
        <v>COMPRA MEDICAMENTOS BOTIQUIN</v>
      </c>
      <c r="F1" s="35" t="str">
        <f>'2(22)'!F3</f>
        <v>Compras por Debajo del Umbral</v>
      </c>
      <c r="G1" s="34">
        <f>'2(22)'!G3</f>
        <v>22983.08</v>
      </c>
    </row>
    <row r="2" spans="1:7">
      <c r="A2" s="35" t="str">
        <f>'2(22)'!A4</f>
        <v>002-2017</v>
      </c>
      <c r="B2" s="35" t="str">
        <f>'2(22)'!B4</f>
        <v>DIGEIG-UC-CD-2017-0010</v>
      </c>
      <c r="C2" t="str">
        <f>'2(22)'!C4</f>
        <v>SOWEY COMERCIAL, EIRL</v>
      </c>
      <c r="D2" s="35">
        <f>'2(22)'!D4</f>
        <v>130833702</v>
      </c>
      <c r="E2" t="str">
        <f>'2(22)'!E4</f>
        <v>ARTICULOS DE LIMPIEZA, HIGIENE Y COCINA</v>
      </c>
      <c r="F2" s="35" t="str">
        <f>'2(22)'!F4</f>
        <v>Compras por Debajo del Umbral</v>
      </c>
      <c r="G2" s="34">
        <f>'2(22)'!G4</f>
        <v>58042.2</v>
      </c>
    </row>
    <row r="3" spans="1:7">
      <c r="A3" s="35" t="str">
        <f>'2(22)'!A5</f>
        <v>003-2017</v>
      </c>
      <c r="B3" s="35" t="str">
        <f>'2(22)'!B5</f>
        <v>DIGEIG-UC-CD-2017-0018</v>
      </c>
      <c r="C3" t="str">
        <f>'2(22)'!C5</f>
        <v>TROCA, SRL</v>
      </c>
      <c r="D3" s="35" t="str">
        <f>'2(22)'!D5</f>
        <v>1-24-02560-5</v>
      </c>
      <c r="E3" t="str">
        <f>'2(22)'!E5</f>
        <v>COMBUSTIBLE</v>
      </c>
      <c r="F3" s="35" t="str">
        <f>'2(22)'!F5</f>
        <v>Compras por Debajo del Umbral</v>
      </c>
      <c r="G3" s="34">
        <f>'2(22)'!G5</f>
        <v>73298</v>
      </c>
    </row>
    <row r="4" spans="1:7">
      <c r="A4" s="35" t="str">
        <f>'2(22)'!A6</f>
        <v>004-2017</v>
      </c>
      <c r="B4" s="35" t="str">
        <f>'2(22)'!B6</f>
        <v>DIGEIG-UC-CD-2017-0013</v>
      </c>
      <c r="C4" t="str">
        <f>'2(22)'!C6</f>
        <v>EDITORA DEL CARIBE, SA</v>
      </c>
      <c r="D4" s="35" t="str">
        <f>'2(22)'!D6</f>
        <v>1-01-00356-1</v>
      </c>
      <c r="E4" t="str">
        <f>'2(22)'!E6</f>
        <v>SUSCRIPCION EL CARIBE</v>
      </c>
      <c r="F4" s="35" t="str">
        <f>'2(22)'!F6</f>
        <v>Compras por Debajo del Umbral</v>
      </c>
      <c r="G4" s="34">
        <f>'2(22)'!G6</f>
        <v>3100</v>
      </c>
    </row>
    <row r="5" spans="1:7">
      <c r="A5" s="35" t="str">
        <f>'2(22)'!A7</f>
        <v>005-2017</v>
      </c>
      <c r="B5" s="35" t="str">
        <f>'2(22)'!B7</f>
        <v>DIGEIG-UC-CD-2017-0003</v>
      </c>
      <c r="C5" t="str">
        <f>'2(22)'!C7</f>
        <v>AGUA PLANETA AZUL, S. A.</v>
      </c>
      <c r="D5" s="35">
        <f>'2(22)'!D7</f>
        <v>101503939</v>
      </c>
      <c r="E5" t="str">
        <f>'2(22)'!E7</f>
        <v>AGUA POTABLE</v>
      </c>
      <c r="F5" s="35" t="str">
        <f>'2(22)'!F7</f>
        <v>Compras por Debajo del Umbral</v>
      </c>
      <c r="G5" s="34">
        <f>'2(22)'!G7</f>
        <v>720</v>
      </c>
    </row>
    <row r="6" spans="1:7">
      <c r="A6" s="35" t="str">
        <f>'2(22)'!A8</f>
        <v>006-2017</v>
      </c>
      <c r="B6" s="35" t="str">
        <f>'2(22)'!B8</f>
        <v>DIGEIG-UC-CD-2017-0011</v>
      </c>
      <c r="C6" t="str">
        <f>'2(22)'!C8</f>
        <v>AGUA PLANETA AZUL, S. A.</v>
      </c>
      <c r="D6" s="35">
        <f>'2(22)'!D8</f>
        <v>101503939</v>
      </c>
      <c r="E6" t="str">
        <f>'2(22)'!E8</f>
        <v>AGUA POTABLE</v>
      </c>
      <c r="F6" s="35" t="str">
        <f>'2(22)'!F8</f>
        <v>Compras por Debajo del Umbral</v>
      </c>
      <c r="G6" s="34">
        <f>'2(22)'!G8</f>
        <v>912</v>
      </c>
    </row>
    <row r="7" spans="1:7">
      <c r="A7" s="35" t="str">
        <f>'2(22)'!A9</f>
        <v>007-2017</v>
      </c>
      <c r="B7" s="35" t="str">
        <f>'2(22)'!B9</f>
        <v>DIGEIG-UC-CD-2017-0015</v>
      </c>
      <c r="C7" t="str">
        <f>'2(22)'!C9</f>
        <v>AGUA PLANETA AZUL, S. A.</v>
      </c>
      <c r="D7" s="35">
        <f>'2(22)'!D9</f>
        <v>101503939</v>
      </c>
      <c r="E7" t="str">
        <f>'2(22)'!E9</f>
        <v>AGUA POTABLE</v>
      </c>
      <c r="F7" s="35" t="str">
        <f>'2(22)'!F9</f>
        <v>Compras por Debajo del Umbral</v>
      </c>
      <c r="G7" s="34">
        <f>'2(22)'!G9</f>
        <v>816</v>
      </c>
    </row>
    <row r="8" spans="1:7">
      <c r="A8" s="35" t="str">
        <f>'2(22)'!A10</f>
        <v>008-2017</v>
      </c>
      <c r="B8" s="35" t="str">
        <f>'2(22)'!B10</f>
        <v>DIGEIG-UC-CD-2017-0017</v>
      </c>
      <c r="C8" t="str">
        <f>'2(22)'!C10</f>
        <v>ALTAGRACIA CARRASCO EVENTOS, SRL</v>
      </c>
      <c r="D8" s="35" t="str">
        <f>'2(22)'!D10</f>
        <v>131-07765-1</v>
      </c>
      <c r="E8" t="str">
        <f>'2(22)'!E10</f>
        <v>ALIMENTOS Y BEBIDA EN ACTIVIDAD</v>
      </c>
      <c r="F8" s="35" t="str">
        <f>'2(22)'!F10</f>
        <v>Compras por Debajo del Umbral</v>
      </c>
      <c r="G8" s="34">
        <f>'2(22)'!G10</f>
        <v>91750.9</v>
      </c>
    </row>
    <row r="9" spans="1:7">
      <c r="A9" s="35" t="str">
        <f>'2(22)'!A11</f>
        <v>009-2017</v>
      </c>
      <c r="B9" s="35" t="str">
        <f>'2(22)'!B11</f>
        <v>DIGEIG-UC-CD-2017-0012</v>
      </c>
      <c r="C9" t="str">
        <f>'2(22)'!C11</f>
        <v>SOWEY COMERCIAL, EIRL</v>
      </c>
      <c r="D9" s="35">
        <f>'2(22)'!D11</f>
        <v>130833702</v>
      </c>
      <c r="E9" t="str">
        <f>'2(22)'!E11</f>
        <v>ÚTILES DE ESCRITORIO, OFICINA INFORMÁTICA Y DE ENSEÑANZA</v>
      </c>
      <c r="F9" s="35" t="str">
        <f>'2(22)'!F11</f>
        <v>Compras por Debajo del Umbral</v>
      </c>
      <c r="G9" s="34">
        <f>'2(22)'!G11</f>
        <v>32420.5</v>
      </c>
    </row>
    <row r="10" spans="1:7">
      <c r="A10" s="35" t="str">
        <f>'2(22)'!A12</f>
        <v>010-2017</v>
      </c>
      <c r="B10" s="35" t="str">
        <f>'2(22)'!B12</f>
        <v>DIGEIG-UC-CD-2017-0014</v>
      </c>
      <c r="C10" t="str">
        <f>'2(22)'!C12</f>
        <v>DRUM SERVICE TECHNOLOGY, SRL</v>
      </c>
      <c r="D10" s="35" t="str">
        <f>'2(22)'!D12</f>
        <v>1-31-42399-1</v>
      </c>
      <c r="E10" t="str">
        <f>'2(22)'!E12</f>
        <v>MANTENIMIENTO Y REPARACIÓN DE MAQUINARIAS Y EQUIPOS</v>
      </c>
      <c r="F10" s="35" t="str">
        <f>'2(22)'!F12</f>
        <v>Compras por Debajo del Umbral</v>
      </c>
      <c r="G10" s="34">
        <f>'2(22)'!G12</f>
        <v>13334</v>
      </c>
    </row>
    <row r="11" spans="1:7">
      <c r="A11" s="35" t="str">
        <f>'2(22)'!A13</f>
        <v>011-2017</v>
      </c>
      <c r="B11" s="35" t="str">
        <f>'2(22)'!B13</f>
        <v>DIGEIG-UC-CD-2017-0016</v>
      </c>
      <c r="C11" t="str">
        <f>'2(22)'!C13</f>
        <v>RAMC INTERNATIONAL, SRL</v>
      </c>
      <c r="D11" s="35">
        <f>'2(22)'!D13</f>
        <v>130913846</v>
      </c>
      <c r="E11" t="str">
        <f>'2(22)'!E13</f>
        <v>MANTENIMIENTO Y REPARACIÓN DE MAQUINARIAS Y EQUIPOS</v>
      </c>
      <c r="F11" s="35" t="str">
        <f>'2(22)'!F13</f>
        <v>Compras por Debajo del Umbral</v>
      </c>
      <c r="G11" s="34">
        <f>'2(22)'!G13</f>
        <v>9684</v>
      </c>
    </row>
    <row r="12" spans="1:7">
      <c r="A12" s="35" t="str">
        <f>'2(22)'!A14</f>
        <v>012-2017</v>
      </c>
      <c r="B12" s="35" t="str">
        <f>'2(22)'!B14</f>
        <v>DIGEIG-UC-CD-2017-0009</v>
      </c>
      <c r="C12" t="str">
        <f>'2(22)'!C14</f>
        <v>ELECTROM, SAS</v>
      </c>
      <c r="D12" s="35">
        <f>'2(22)'!D14</f>
        <v>101103612</v>
      </c>
      <c r="E12" t="str">
        <f>'2(22)'!E14</f>
        <v>MANTENIMIENTO Y REPARACIÓN DE MAQUINARIAS Y EQUIPOS</v>
      </c>
      <c r="F12" s="35" t="str">
        <f>'2(22)'!F14</f>
        <v>Compras por Debajo del Umbral</v>
      </c>
      <c r="G12" s="34">
        <f>'2(22)'!G14</f>
        <v>16902.310000000001</v>
      </c>
    </row>
    <row r="13" spans="1:7">
      <c r="A13" s="35" t="str">
        <f>'2(22)'!A15</f>
        <v>013-2017</v>
      </c>
      <c r="B13" s="35" t="str">
        <f>'2(22)'!B15</f>
        <v>DIGEIG-UC-CD-2017-0024</v>
      </c>
      <c r="C13" t="str">
        <f>'2(22)'!C15</f>
        <v>MARIA MAGDALENA BELLIARD JIMENEZ</v>
      </c>
      <c r="D13" s="35" t="str">
        <f>'2(22)'!D15</f>
        <v>034-0018723-7</v>
      </c>
      <c r="E13" t="str">
        <f>'2(22)'!E15</f>
        <v>ALIMENTOS Y BEBIDA EN ACTIVIDAD</v>
      </c>
      <c r="F13" s="35" t="str">
        <f>'2(22)'!F15</f>
        <v>Compras por Debajo del Umbral</v>
      </c>
      <c r="G13" s="34">
        <f>'2(22)'!G15</f>
        <v>13275</v>
      </c>
    </row>
    <row r="14" spans="1:7">
      <c r="A14" s="35" t="str">
        <f>'2(22)'!A16</f>
        <v>014-2017</v>
      </c>
      <c r="B14" s="35" t="str">
        <f>'2(22)'!B16</f>
        <v>DIGEIG-UC-CD-2017-0025</v>
      </c>
      <c r="C14" t="str">
        <f>'2(22)'!C16</f>
        <v>TROCA, SRL</v>
      </c>
      <c r="D14" s="35" t="str">
        <f>'2(22)'!D16</f>
        <v>1-24-02560-5</v>
      </c>
      <c r="E14" t="str">
        <f>'2(22)'!E16</f>
        <v>COMBUSTIBLE</v>
      </c>
      <c r="F14" s="35" t="str">
        <f>'2(22)'!F16</f>
        <v>Compras por Debajo del Umbral</v>
      </c>
      <c r="G14" s="34">
        <f>'2(22)'!G16</f>
        <v>30500</v>
      </c>
    </row>
    <row r="15" spans="1:7">
      <c r="A15" s="35" t="str">
        <f>'2(22)'!A17</f>
        <v>015-2017</v>
      </c>
      <c r="B15" s="35" t="str">
        <f>'2(22)'!B17</f>
        <v>-</v>
      </c>
      <c r="C15" t="str">
        <f>'2(22)'!C17</f>
        <v>INVENTIF, SRL</v>
      </c>
      <c r="D15" s="35">
        <f>'2(22)'!D17</f>
        <v>131335802</v>
      </c>
      <c r="E15" t="str">
        <f>'2(22)'!E17</f>
        <v>ALIMENTOS Y BEBIDA EN ACTIVIDAD</v>
      </c>
      <c r="F15" s="35" t="str">
        <f>'2(22)'!F17</f>
        <v>Compras por Debajo del Umbral</v>
      </c>
      <c r="G15" s="34">
        <f>'2(22)'!G17</f>
        <v>5127.1000000000004</v>
      </c>
    </row>
    <row r="16" spans="1:7">
      <c r="A16" s="35" t="str">
        <f>'2(22)'!A18</f>
        <v>016-2017</v>
      </c>
      <c r="B16" s="35" t="str">
        <f>'2(22)'!B18</f>
        <v>DIGEIG-UC-CD-2017-0020</v>
      </c>
      <c r="C16" t="str">
        <f>'2(22)'!C18</f>
        <v>UNIVERSAL PRINT COLOR, SRL</v>
      </c>
      <c r="D16" s="35" t="str">
        <f>'2(22)'!D18</f>
        <v>130-99024-7</v>
      </c>
      <c r="E16" t="str">
        <f>'2(22)'!E18</f>
        <v>ÚTILES DE ESCRITORIO, OFICINA INFORMÁTICA Y DE ENSEÑANZA</v>
      </c>
      <c r="F16" s="35" t="str">
        <f>'2(22)'!F18</f>
        <v>Compras por Debajo del Umbral</v>
      </c>
      <c r="G16" s="34">
        <f>'2(22)'!G18</f>
        <v>35765.800000000003</v>
      </c>
    </row>
    <row r="17" spans="1:7">
      <c r="A17" s="35" t="str">
        <f>'2(22)'!A19</f>
        <v>017-2017</v>
      </c>
      <c r="B17" s="35" t="str">
        <f>'2(22)'!B19</f>
        <v>DIGEIG-UC-CD-2017-0031</v>
      </c>
      <c r="C17" t="str">
        <f>'2(22)'!C19</f>
        <v>ACTEL, SRL</v>
      </c>
      <c r="D17" s="35">
        <f>'2(22)'!D19</f>
        <v>101682752</v>
      </c>
      <c r="E17" t="str">
        <f>'2(22)'!E19</f>
        <v>MANTENIMIENTO Y REPARACIÓN DE MAQUINARIAS Y EQUIPOS</v>
      </c>
      <c r="F17" s="35" t="str">
        <f>'2(22)'!F19</f>
        <v>Compras por Debajo del Umbral</v>
      </c>
      <c r="G17" s="34">
        <f>'2(22)'!G19</f>
        <v>4950.0200000000004</v>
      </c>
    </row>
    <row r="18" spans="1:7">
      <c r="A18" s="35" t="str">
        <f>'2(22)'!A20</f>
        <v>018-2017</v>
      </c>
      <c r="B18" s="35" t="str">
        <f>'2(22)'!B20</f>
        <v>DIGEIG-UC-CD-2017-0008</v>
      </c>
      <c r="C18" t="str">
        <f>'2(22)'!C20</f>
        <v>RAMC INTERNATIONAL, SRL</v>
      </c>
      <c r="D18" s="35">
        <f>'2(22)'!D20</f>
        <v>130913846</v>
      </c>
      <c r="E18" t="str">
        <f>'2(22)'!E20</f>
        <v>ÚTILES DE ESCRITORIO, OFICINA INFORMÁTICA Y DE ENSEÑANZA</v>
      </c>
      <c r="F18" s="35" t="str">
        <f>'2(22)'!F20</f>
        <v>Compras por Debajo del Umbral</v>
      </c>
      <c r="G18" s="34">
        <f>'2(22)'!G20</f>
        <v>6718.97</v>
      </c>
    </row>
    <row r="19" spans="1:7">
      <c r="A19" s="35" t="str">
        <f>'2(22)'!A21</f>
        <v>019-2017</v>
      </c>
      <c r="B19" s="35" t="str">
        <f>'2(22)'!B21</f>
        <v>DIGEIG-UC-CD-2017-0004</v>
      </c>
      <c r="C19" t="str">
        <f>'2(22)'!C21</f>
        <v>RAMC INTERNATIONAL, SRL</v>
      </c>
      <c r="D19" s="35">
        <f>'2(22)'!D21</f>
        <v>130913846</v>
      </c>
      <c r="E19" t="str">
        <f>'2(22)'!E21</f>
        <v>COMPRA DE ACONDICIONADOR DE AIRE 18kBTU</v>
      </c>
      <c r="F19" s="35" t="str">
        <f>'2(22)'!F21</f>
        <v>Compras por Debajo del Umbral</v>
      </c>
      <c r="G19" s="34">
        <f>'2(22)'!G21</f>
        <v>49500</v>
      </c>
    </row>
    <row r="20" spans="1:7">
      <c r="A20" s="35" t="str">
        <f>'2(22)'!A22</f>
        <v>020-2017</v>
      </c>
      <c r="B20" s="35" t="str">
        <f>'2(22)'!B22</f>
        <v>DIGEIG-UC-CD-2017-0006</v>
      </c>
      <c r="C20" t="str">
        <f>'2(22)'!C22</f>
        <v>RAMC INTERNATIONAL, SRL</v>
      </c>
      <c r="D20" s="35">
        <f>'2(22)'!D22</f>
        <v>130913846</v>
      </c>
      <c r="E20" t="str">
        <f>'2(22)'!E22</f>
        <v>COMPRA DE EQUIPO DE AUDIO Y DE SEGURIDAD</v>
      </c>
      <c r="F20" s="35" t="str">
        <f>'2(22)'!F22</f>
        <v>Compras por Debajo del Umbral</v>
      </c>
      <c r="G20" s="34">
        <f>'2(22)'!G22</f>
        <v>14235.52</v>
      </c>
    </row>
    <row r="21" spans="1:7">
      <c r="A21" s="35" t="str">
        <f>'2(22)'!A23</f>
        <v>021-2017</v>
      </c>
      <c r="B21" s="35" t="str">
        <f>'2(22)'!B23</f>
        <v>DIGEIG-UC-CD-2017-0007</v>
      </c>
      <c r="C21" t="str">
        <f>'2(22)'!C23</f>
        <v>LUIS FERNANDO ENCARNACION JIMENEZ</v>
      </c>
      <c r="D21" s="35" t="str">
        <f>'2(22)'!D23</f>
        <v>001-1879752-1</v>
      </c>
      <c r="E21" t="str">
        <f>'2(22)'!E23</f>
        <v>IMPRESIONES</v>
      </c>
      <c r="F21" s="35" t="str">
        <f>'2(22)'!F23</f>
        <v>Compras por Debajo del Umbral</v>
      </c>
      <c r="G21" s="34">
        <f>'2(22)'!G23</f>
        <v>33630</v>
      </c>
    </row>
    <row r="22" spans="1:7">
      <c r="A22" s="35" t="str">
        <f>'2(22)'!A24</f>
        <v>022-2017</v>
      </c>
      <c r="B22" s="35" t="str">
        <f>'2(22)'!B24</f>
        <v>DIGEIG-UC-CD-2017-0021</v>
      </c>
      <c r="C22" t="str">
        <f>'2(22)'!C24</f>
        <v>SIC SERVICIOS INTERCARIBE CANO, SRL</v>
      </c>
      <c r="D22" s="35">
        <f>'2(22)'!D24</f>
        <v>131108212</v>
      </c>
      <c r="E22" t="str">
        <f>'2(22)'!E24</f>
        <v>ALIMENTOS Y BEBIDA EN ACTIVIDAD</v>
      </c>
      <c r="F22" s="35" t="str">
        <f>'2(22)'!F24</f>
        <v>Compras por Debajo del Umbral</v>
      </c>
      <c r="G22" s="34">
        <f>'2(22)'!G24</f>
        <v>15930</v>
      </c>
    </row>
    <row r="23" spans="1:7">
      <c r="A23" s="35" t="str">
        <f>'3(30-4)'!A3</f>
        <v>023-2017</v>
      </c>
      <c r="B23" s="35" t="str">
        <f>'3(30-4)'!B3</f>
        <v>DIGEIG-UC-CD-2017-0026</v>
      </c>
      <c r="C23" t="str">
        <f>'3(30-4)'!C3</f>
        <v>AGUA PLANETA AZUL, S. A.</v>
      </c>
      <c r="D23" s="35">
        <f>'3(30-4)'!D3</f>
        <v>101503939</v>
      </c>
      <c r="E23" t="str">
        <f>'3(30-4)'!E3</f>
        <v>AGUA POTABLE</v>
      </c>
      <c r="F23" s="35" t="str">
        <f>'3(30-4)'!F3</f>
        <v>Compras por Debajo del Umbral</v>
      </c>
      <c r="G23" s="34">
        <f>'3(30-4)'!G3</f>
        <v>1008</v>
      </c>
    </row>
    <row r="24" spans="1:7">
      <c r="A24" s="35" t="str">
        <f>'3(30-4)'!A4</f>
        <v>024-2017</v>
      </c>
      <c r="B24" s="35" t="str">
        <f>'3(30-4)'!B4</f>
        <v>DIGEIG-UC-CD-2017-0033</v>
      </c>
      <c r="C24" t="str">
        <f>'3(30-4)'!C4</f>
        <v>JONATHAN REYNOSO COSTE</v>
      </c>
      <c r="D24" s="35" t="str">
        <f>'3(30-4)'!D4</f>
        <v>001-1359562-3</v>
      </c>
      <c r="E24" t="str">
        <f>'3(30-4)'!E4</f>
        <v>ALIMENTOS Y BEBIDA EN ACTIVIDAD</v>
      </c>
      <c r="F24" s="35" t="str">
        <f>'3(30-4)'!F4</f>
        <v>Compras por Debajo del Umbral</v>
      </c>
      <c r="G24" s="34">
        <f>'3(30-4)'!G4</f>
        <v>51978.94</v>
      </c>
    </row>
    <row r="25" spans="1:7">
      <c r="A25" s="35" t="str">
        <f>'3(30-4)'!A5</f>
        <v>025-2017</v>
      </c>
      <c r="B25" s="35" t="str">
        <f>'3(30-4)'!B5</f>
        <v>DIGEIG-DAF-CM-2017-0001</v>
      </c>
      <c r="C25" t="str">
        <f>'3(30-4)'!C5</f>
        <v>JONATHAN REYNOSO COSTE</v>
      </c>
      <c r="D25" s="35" t="str">
        <f>'3(30-4)'!D5</f>
        <v>001-1359562-3</v>
      </c>
      <c r="E25" t="str">
        <f>'3(30-4)'!E5</f>
        <v>ALIMENTOS Y BEBIDA EN ACTIVIDAD</v>
      </c>
      <c r="F25" s="35" t="str">
        <f>'3(30-4)'!F5</f>
        <v>Compras Menores</v>
      </c>
      <c r="G25" s="34">
        <f>'3(30-4)'!G5</f>
        <v>265500</v>
      </c>
    </row>
    <row r="26" spans="1:7">
      <c r="A26" s="35" t="str">
        <f>'3(30-4)'!A6</f>
        <v>026-2017</v>
      </c>
      <c r="B26" s="35" t="str">
        <f>'3(30-4)'!B6</f>
        <v>-</v>
      </c>
      <c r="C26" t="str">
        <f>'3(30-4)'!C6</f>
        <v>JONATHAN REYNOSO COSTE</v>
      </c>
      <c r="D26" s="35" t="str">
        <f>'3(30-4)'!D6</f>
        <v>001-1359562-3</v>
      </c>
      <c r="E26" t="str">
        <f>'3(30-4)'!E6</f>
        <v>ALQUILER DE VARIOS EQUIPO Y MOBILIARIOS</v>
      </c>
      <c r="F26" s="35" t="str">
        <f>'3(30-4)'!F6</f>
        <v>Compras Menores</v>
      </c>
      <c r="G26" s="34">
        <f>'3(30-4)'!G6</f>
        <v>145140</v>
      </c>
    </row>
    <row r="27" spans="1:7">
      <c r="A27" s="35" t="str">
        <f>'3(30-4)'!A7</f>
        <v>027-2017</v>
      </c>
      <c r="B27" s="35" t="str">
        <f>'3(30-4)'!B7</f>
        <v>DIGEIG-UC-CD-2017-0019</v>
      </c>
      <c r="C27" t="str">
        <f>'3(30-4)'!C7</f>
        <v>UNIVERSAL PRINT COLOR, SRL</v>
      </c>
      <c r="D27" s="35" t="str">
        <f>'3(30-4)'!D7</f>
        <v>130-99024-7</v>
      </c>
      <c r="E27" t="str">
        <f>'3(30-4)'!E7</f>
        <v>UTILES FERRETEROS</v>
      </c>
      <c r="F27" s="35" t="str">
        <f>'3(30-4)'!F7</f>
        <v>Compras por Debajo del Umbral</v>
      </c>
      <c r="G27" s="34">
        <f>'3(30-4)'!G7</f>
        <v>22077.8</v>
      </c>
    </row>
    <row r="28" spans="1:7">
      <c r="A28" s="35" t="str">
        <f>'3(30-4)'!A8</f>
        <v>028-2017</v>
      </c>
      <c r="B28" s="35" t="str">
        <f>'3(30-4)'!B8</f>
        <v>DIGEIG-UC-CD-2017-0030</v>
      </c>
      <c r="C28" t="str">
        <f>'3(30-4)'!C8</f>
        <v>GRAN LIBRERÍA Y PAPELERIA EL MORENO, SRL</v>
      </c>
      <c r="D28" s="35" t="str">
        <f>'3(30-4)'!D8</f>
        <v>101-67143-2</v>
      </c>
      <c r="E28" t="str">
        <f>'3(30-4)'!E8</f>
        <v>ÚTILES DE ESCRITORIO, OFICINA INFORMÁTICA Y DE ENSEÑANZA</v>
      </c>
      <c r="F28" s="35" t="str">
        <f>'3(30-4)'!F8</f>
        <v>Compras por Debajo del Umbral</v>
      </c>
      <c r="G28" s="34">
        <f>'3(30-4)'!G8</f>
        <v>23499.99</v>
      </c>
    </row>
    <row r="29" spans="1:7">
      <c r="A29" s="35" t="str">
        <f>'3(30-4)'!A9</f>
        <v>029-2017</v>
      </c>
      <c r="B29" s="35" t="str">
        <f>'3(30-4)'!B9</f>
        <v>DIGEIG-UC-CD-2017-0030</v>
      </c>
      <c r="C29" t="str">
        <f>'3(30-4)'!C9</f>
        <v>OFFITEK, SRL</v>
      </c>
      <c r="D29" s="35" t="str">
        <f>'3(30-4)'!D9</f>
        <v>101-89393-1</v>
      </c>
      <c r="E29" t="str">
        <f>'3(30-4)'!E9</f>
        <v>ÚTILES DE ESCRITORIO, OFICINA INFORMÁTICA Y DE ENSEÑANZA</v>
      </c>
      <c r="F29" s="35" t="str">
        <f>'3(30-4)'!F9</f>
        <v>Compras por Debajo del Umbral</v>
      </c>
      <c r="G29" s="34">
        <f>'3(30-4)'!G9</f>
        <v>32039.95</v>
      </c>
    </row>
    <row r="30" spans="1:7">
      <c r="A30" s="35" t="str">
        <f>'3(30-4)'!A10</f>
        <v>030-2017</v>
      </c>
      <c r="B30" s="35" t="str">
        <f>'3(30-4)'!B10</f>
        <v>DIGEIG-UC-CD-2017-0029</v>
      </c>
      <c r="C30" t="str">
        <f>'3(30-4)'!C10</f>
        <v>UNIVERSAL PRINT COLOR, SRL</v>
      </c>
      <c r="D30" s="35" t="str">
        <f>'3(30-4)'!D10</f>
        <v>130-99024-7</v>
      </c>
      <c r="E30" t="str">
        <f>'3(30-4)'!E10</f>
        <v>ÚTILES DE ESCRITORIO, OFICINA INFORMÁTICA Y DE ENSEÑANZA</v>
      </c>
      <c r="F30" s="35" t="str">
        <f>'3(30-4)'!F10</f>
        <v>Compras por Debajo del Umbral</v>
      </c>
      <c r="G30" s="34">
        <f>'3(30-4)'!G10</f>
        <v>9097.7999999999993</v>
      </c>
    </row>
    <row r="31" spans="1:7">
      <c r="A31" s="35" t="str">
        <f>'3(30-4)'!A11</f>
        <v>031-2017</v>
      </c>
      <c r="B31" s="35" t="str">
        <f>'3(30-4)'!B11</f>
        <v>-</v>
      </c>
      <c r="C31" t="str">
        <f>'3(30-4)'!C11</f>
        <v>ANULADA</v>
      </c>
      <c r="D31" s="35" t="str">
        <f>'3(30-4)'!D11</f>
        <v>-</v>
      </c>
      <c r="E31" t="str">
        <f>'3(30-4)'!E11</f>
        <v>-</v>
      </c>
      <c r="F31" s="35" t="str">
        <f>'3(30-4)'!F11</f>
        <v>-</v>
      </c>
      <c r="G31" s="34">
        <f>'3(30-4)'!G11</f>
        <v>0</v>
      </c>
    </row>
    <row r="32" spans="1:7">
      <c r="A32" s="35" t="str">
        <f>'3(30-4)'!A12</f>
        <v>032-2017</v>
      </c>
      <c r="B32" s="35" t="str">
        <f>'3(30-4)'!B12</f>
        <v>-</v>
      </c>
      <c r="C32" t="str">
        <f>'3(30-4)'!C12</f>
        <v>ANULADA</v>
      </c>
      <c r="D32" s="35" t="str">
        <f>'3(30-4)'!D12</f>
        <v>-</v>
      </c>
      <c r="E32" t="str">
        <f>'3(30-4)'!E12</f>
        <v>-</v>
      </c>
      <c r="F32" s="35" t="str">
        <f>'3(30-4)'!F12</f>
        <v>-</v>
      </c>
      <c r="G32" s="34">
        <f>'3(30-4)'!G12</f>
        <v>0</v>
      </c>
    </row>
    <row r="33" spans="1:7">
      <c r="A33" s="35" t="str">
        <f>'3(30-4)'!A13</f>
        <v>033-2017</v>
      </c>
      <c r="B33" s="35" t="str">
        <f>'3(30-4)'!B13</f>
        <v>DIGEIG-UC-CD-2017-0022</v>
      </c>
      <c r="C33" t="str">
        <f>'3(30-4)'!C13</f>
        <v>OFFITEK, SRL</v>
      </c>
      <c r="D33" s="35" t="str">
        <f>'3(30-4)'!D13</f>
        <v>101-89393-1</v>
      </c>
      <c r="E33" t="str">
        <f>'3(30-4)'!E13</f>
        <v>ÚTILES DE ESCRITORIO, OFICINA INFORMÁTICA Y DE ENSEÑANZA</v>
      </c>
      <c r="F33" s="35" t="str">
        <f>'3(30-4)'!F13</f>
        <v>Compras por Debajo del Umbral</v>
      </c>
      <c r="G33" s="34">
        <f>'3(30-4)'!G13</f>
        <v>19021.599999999999</v>
      </c>
    </row>
    <row r="34" spans="1:7">
      <c r="A34" s="35" t="str">
        <f>'3(30-4)'!A14</f>
        <v>034-2017</v>
      </c>
      <c r="B34" s="35" t="str">
        <f>'3(30-4)'!B14</f>
        <v>DIGEIG-UC-CD-2017-0036</v>
      </c>
      <c r="C34" t="str">
        <f>'3(30-4)'!C14</f>
        <v>LISSETTE DEL CARMEN ESTRELLA NUÑEZ</v>
      </c>
      <c r="D34" s="35" t="str">
        <f>'3(30-4)'!D14</f>
        <v>051-0014874-0</v>
      </c>
      <c r="E34" t="str">
        <f>'3(30-4)'!E14</f>
        <v>ALIMENTOS Y BEBIDA EN ACTIVIDAD</v>
      </c>
      <c r="F34" s="35" t="str">
        <f>'3(30-4)'!F14</f>
        <v>Compras por Debajo del Umbral</v>
      </c>
      <c r="G34" s="34">
        <f>'3(30-4)'!G14</f>
        <v>14750</v>
      </c>
    </row>
    <row r="35" spans="1:7">
      <c r="A35" s="35" t="str">
        <f>'3(30-4)'!A15</f>
        <v>035-2017</v>
      </c>
      <c r="B35" s="35" t="str">
        <f>'3(30-4)'!B15</f>
        <v>DIGEIG-UC-CD-2017-0035</v>
      </c>
      <c r="C35" t="str">
        <f>'3(30-4)'!C15</f>
        <v>AMELIA DE JESUS PAULINO ESPINAL</v>
      </c>
      <c r="D35" s="35" t="str">
        <f>'3(30-4)'!D15</f>
        <v>031-0097122-9</v>
      </c>
      <c r="E35" t="str">
        <f>'3(30-4)'!E15</f>
        <v>ALIMENTOS Y BEBIDA EN ACTIVIDAD</v>
      </c>
      <c r="F35" s="35" t="str">
        <f>'3(30-4)'!F15</f>
        <v>Compras por Debajo del Umbral</v>
      </c>
      <c r="G35" s="34">
        <f>'3(30-4)'!G15</f>
        <v>11605.3</v>
      </c>
    </row>
    <row r="36" spans="1:7">
      <c r="A36" s="35" t="str">
        <f>'3(30-4)'!A16</f>
        <v>036-2017</v>
      </c>
      <c r="B36" s="35" t="str">
        <f>'3(30-4)'!B16</f>
        <v>DIGEIG-UC-CD-2017-0032</v>
      </c>
      <c r="C36" t="str">
        <f>'3(30-4)'!C16</f>
        <v>DRUM SERVICE TECHNOLOGY SRL</v>
      </c>
      <c r="D36" s="35" t="str">
        <f>'3(30-4)'!D16</f>
        <v>1-31-42399-1</v>
      </c>
      <c r="E36" t="str">
        <f>'3(30-4)'!E16</f>
        <v>MANTENIMIENTO DE EQUIPOS</v>
      </c>
      <c r="F36" s="35" t="str">
        <f>'3(30-4)'!F16</f>
        <v>Compras por Debajo del Umbral</v>
      </c>
      <c r="G36" s="34">
        <f>'3(30-4)'!G16</f>
        <v>51829.14</v>
      </c>
    </row>
    <row r="37" spans="1:7">
      <c r="A37" s="35" t="str">
        <f>'3(30-4)'!A17</f>
        <v>037-2017</v>
      </c>
      <c r="B37" s="35" t="str">
        <f>'3(30-4)'!B17</f>
        <v>DIGEIG-UC-CD-2017-0038</v>
      </c>
      <c r="C37" t="str">
        <f>'3(30-4)'!C17</f>
        <v>RAMC INTERNATIONAL, SRL</v>
      </c>
      <c r="D37" s="35">
        <f>'3(30-4)'!D17</f>
        <v>130913846</v>
      </c>
      <c r="E37" t="str">
        <f>'3(30-4)'!E17</f>
        <v>ÚTILES DE ESCRITORIO, OFICINA INFORMÁTICA Y DE ENSEÑANZA</v>
      </c>
      <c r="F37" s="35" t="str">
        <f>'3(30-4)'!F17</f>
        <v>Compras por Debajo del Umbral</v>
      </c>
      <c r="G37" s="34">
        <f>'3(30-4)'!G17</f>
        <v>45238.31</v>
      </c>
    </row>
    <row r="38" spans="1:7">
      <c r="A38" s="35" t="str">
        <f>'3(30-4)'!A18</f>
        <v>038-2017</v>
      </c>
      <c r="B38" s="35" t="str">
        <f>'3(30-4)'!B18</f>
        <v>-</v>
      </c>
      <c r="C38" t="str">
        <f>'3(30-4)'!C18</f>
        <v>ANULADA</v>
      </c>
      <c r="D38" s="35" t="str">
        <f>'3(30-4)'!D18</f>
        <v>-</v>
      </c>
      <c r="E38" t="str">
        <f>'3(30-4)'!E18</f>
        <v>-</v>
      </c>
      <c r="F38" s="35" t="str">
        <f>'3(30-4)'!F18</f>
        <v>-</v>
      </c>
      <c r="G38" s="34">
        <f>'3(30-4)'!G18</f>
        <v>0</v>
      </c>
    </row>
    <row r="39" spans="1:7">
      <c r="A39" s="35" t="str">
        <f>'3(30-4)'!A19</f>
        <v>039-2017</v>
      </c>
      <c r="B39" s="35" t="str">
        <f>'3(30-4)'!B19</f>
        <v>DIGEIG-UC-CD-2017-0046</v>
      </c>
      <c r="C39" t="str">
        <f>'3(30-4)'!C19</f>
        <v>ALMACENTRO INTERNACIONAL VIP, SRL</v>
      </c>
      <c r="D39" s="35" t="str">
        <f>'3(30-4)'!D19</f>
        <v>130-72904-2</v>
      </c>
      <c r="E39" t="str">
        <f>'3(30-4)'!E19</f>
        <v>ALIMENTOS Y BEBIDA EN ACTIVIDAD</v>
      </c>
      <c r="F39" s="35" t="str">
        <f>'3(30-4)'!F19</f>
        <v>Compras por Debajo del Umbral</v>
      </c>
      <c r="G39" s="34">
        <f>'3(30-4)'!G19</f>
        <v>7054.04</v>
      </c>
    </row>
    <row r="40" spans="1:7">
      <c r="A40" s="35" t="str">
        <f>'3(30-4)'!A20</f>
        <v>040-2017</v>
      </c>
      <c r="B40" s="35" t="str">
        <f>'3(30-4)'!B20</f>
        <v>DIGEIG-UC-CD-2017-0043</v>
      </c>
      <c r="C40" t="str">
        <f>'3(30-4)'!C20</f>
        <v>ALMACENTRO INTERNACIONAL VIP, SRL</v>
      </c>
      <c r="D40" s="35" t="str">
        <f>'3(30-4)'!D20</f>
        <v>130-72904-2</v>
      </c>
      <c r="E40" t="str">
        <f>'3(30-4)'!E20</f>
        <v>ALIMENTOS Y BEBIDA EN ACTIVIDAD</v>
      </c>
      <c r="F40" s="35" t="str">
        <f>'3(30-4)'!F20</f>
        <v>Compras por Debajo del Umbral</v>
      </c>
      <c r="G40" s="34">
        <f>'3(30-4)'!G20</f>
        <v>17337.740000000002</v>
      </c>
    </row>
    <row r="41" spans="1:7">
      <c r="A41" s="35" t="str">
        <f>'3(30-4)'!A21</f>
        <v>041-2017</v>
      </c>
      <c r="B41" s="35" t="str">
        <f>'3(30-4)'!B21</f>
        <v>DIGEIG-DAF-CM-2017-0002</v>
      </c>
      <c r="C41" t="str">
        <f>'3(30-4)'!C21</f>
        <v>SERVEM SERVICIOS EMPRESARIALES, SRL</v>
      </c>
      <c r="D41" s="35">
        <f>'3(30-4)'!D21</f>
        <v>131189202</v>
      </c>
      <c r="E41" t="str">
        <f>'3(30-4)'!E21</f>
        <v>AQUISICION EQUIPOS DE INFORMATICA</v>
      </c>
      <c r="F41" s="35" t="str">
        <f>'3(30-4)'!F21</f>
        <v>Compras Menores</v>
      </c>
      <c r="G41" s="34">
        <f>'3(30-4)'!G21</f>
        <v>125292.4</v>
      </c>
    </row>
    <row r="42" spans="1:7">
      <c r="A42" s="35" t="str">
        <f>'3(30-4)'!A22</f>
        <v>042-2017</v>
      </c>
      <c r="B42" s="35" t="str">
        <f>'3(30-4)'!B22</f>
        <v>DIGEIG-UC-CD-2017-0048</v>
      </c>
      <c r="C42" t="str">
        <f>'3(30-4)'!C22</f>
        <v>CENTRO CUESTA NACIONAL, SAS</v>
      </c>
      <c r="D42" s="35">
        <f>'3(30-4)'!D22</f>
        <v>101019921</v>
      </c>
      <c r="E42" t="str">
        <f>'3(30-4)'!E22</f>
        <v>COMPRA DE BONOS</v>
      </c>
      <c r="F42" s="35" t="str">
        <f>'3(30-4)'!F22</f>
        <v>Compras por Debajo del Umbral</v>
      </c>
      <c r="G42" s="34">
        <f>'3(30-4)'!G22</f>
        <v>48000</v>
      </c>
    </row>
    <row r="43" spans="1:7">
      <c r="A43" s="35" t="str">
        <f>'3(30-4)'!A23</f>
        <v>043-2017</v>
      </c>
      <c r="B43" s="35" t="str">
        <f>'3(30-4)'!B23</f>
        <v>DIGEIG-UC-CD-2017-0051</v>
      </c>
      <c r="C43" t="str">
        <f>'3(30-4)'!C23</f>
        <v>RAMC INTERNATIONAL, SRL</v>
      </c>
      <c r="D43" s="35">
        <f>'3(30-4)'!D23</f>
        <v>130913846</v>
      </c>
      <c r="E43" t="str">
        <f>'3(30-4)'!E23</f>
        <v>ARTICULOS DE LIMPIEZA, HIGIENE Y COCINA</v>
      </c>
      <c r="F43" s="35" t="str">
        <f>'3(30-4)'!F23</f>
        <v>Compras por Debajo del Umbral</v>
      </c>
      <c r="G43" s="34">
        <f>'3(30-4)'!G23</f>
        <v>57372.4</v>
      </c>
    </row>
    <row r="44" spans="1:7">
      <c r="A44" s="35" t="str">
        <f>'3(30-4)'!A24</f>
        <v>044-2017</v>
      </c>
      <c r="B44" s="35" t="str">
        <f>'3(30-4)'!B24</f>
        <v>DIGEIG-UC-CD-2017-0049</v>
      </c>
      <c r="C44" t="str">
        <f>'3(30-4)'!C24</f>
        <v>LA COCINA DE DONA MARY, SRL</v>
      </c>
      <c r="D44" s="35" t="str">
        <f>'3(30-4)'!D24</f>
        <v>1-30-87700-9</v>
      </c>
      <c r="E44" t="str">
        <f>'3(30-4)'!E24</f>
        <v>ALIMENTOS Y BEBIDA EN ACTIVIDAD</v>
      </c>
      <c r="F44" s="35" t="str">
        <f>'3(30-4)'!F24</f>
        <v>Compras por Debajo del Umbral</v>
      </c>
      <c r="G44" s="34">
        <f>'3(30-4)'!G24</f>
        <v>15576</v>
      </c>
    </row>
    <row r="45" spans="1:7">
      <c r="A45" s="35" t="str">
        <f>'3(30-4)'!A25</f>
        <v>045-2017</v>
      </c>
      <c r="B45" s="35" t="str">
        <f>'3(30-4)'!B25</f>
        <v>DIGEIG-UC-CD-2017-0050</v>
      </c>
      <c r="C45" t="str">
        <f>'3(30-4)'!C25</f>
        <v>LA COCINA DE DONA MARY, SRL</v>
      </c>
      <c r="D45" s="35" t="str">
        <f>'3(30-4)'!D25</f>
        <v>1-30-87700-9</v>
      </c>
      <c r="E45" t="str">
        <f>'3(30-4)'!E25</f>
        <v>ALIMENTOS Y BEBIDA EN ACTIVIDAD</v>
      </c>
      <c r="F45" s="35" t="str">
        <f>'3(30-4)'!F25</f>
        <v>Compras por Debajo del Umbral</v>
      </c>
      <c r="G45" s="34">
        <f>'3(30-4)'!G25</f>
        <v>14632</v>
      </c>
    </row>
    <row r="46" spans="1:7">
      <c r="A46" s="35" t="str">
        <f>'3(30-4)'!A26</f>
        <v>046-2017</v>
      </c>
      <c r="B46" s="35" t="str">
        <f>'3(30-4)'!B26</f>
        <v>DIGEIG-UC-CD-2017-0045</v>
      </c>
      <c r="C46" t="str">
        <f>'3(30-4)'!C26</f>
        <v>ROSARIO DEL CARMEN CARRASCO GUZMAN</v>
      </c>
      <c r="D46" s="35" t="str">
        <f>'3(30-4)'!D26</f>
        <v>044-0001038-7</v>
      </c>
      <c r="E46" t="str">
        <f>'3(30-4)'!E26</f>
        <v>ALIMENTOS Y BEBIDA EN ACTIVIDAD</v>
      </c>
      <c r="F46" s="35" t="str">
        <f>'3(30-4)'!F26</f>
        <v>Compras por Debajo del Umbral</v>
      </c>
      <c r="G46" s="34">
        <f>'3(30-4)'!G26</f>
        <v>13334</v>
      </c>
    </row>
    <row r="47" spans="1:7">
      <c r="A47" s="35" t="str">
        <f>'3(30-4)'!A27</f>
        <v>047-2017</v>
      </c>
      <c r="B47" s="35" t="str">
        <f>'3(30-4)'!B27</f>
        <v>DIGEIG-UC-CD-2017-0060</v>
      </c>
      <c r="C47" t="str">
        <f>'3(30-4)'!C27</f>
        <v>RNERIS COSTURA EMPRESARIAL, SRL</v>
      </c>
      <c r="D47" s="35">
        <f>'3(30-4)'!D27</f>
        <v>130966893</v>
      </c>
      <c r="E47" t="str">
        <f>'3(30-4)'!E27</f>
        <v>COMPRA DE UNIFORMES</v>
      </c>
      <c r="F47" s="35" t="str">
        <f>'3(30-4)'!F27</f>
        <v>Compras por Debajo del Umbral</v>
      </c>
      <c r="G47" s="34">
        <f>'3(30-4)'!G27</f>
        <v>23511.5</v>
      </c>
    </row>
    <row r="48" spans="1:7">
      <c r="A48" s="35" t="str">
        <f>'3(30-4)'!A28</f>
        <v>048-2017</v>
      </c>
      <c r="B48" s="35" t="str">
        <f>'3(30-4)'!B28</f>
        <v>DIGEIG-UC-CD-2017-0057</v>
      </c>
      <c r="C48" t="str">
        <f>'3(30-4)'!C28</f>
        <v>RAMC INTERNATIONAL, SRL</v>
      </c>
      <c r="D48" s="35">
        <f>'3(30-4)'!D28</f>
        <v>130913846</v>
      </c>
      <c r="E48" t="str">
        <f>'3(30-4)'!E28</f>
        <v>MANTENIMIENTO DE VEHICULO</v>
      </c>
      <c r="F48" s="35" t="str">
        <f>'3(30-4)'!F28</f>
        <v>Compras por Debajo del Umbral</v>
      </c>
      <c r="G48" s="34">
        <f>'3(30-4)'!G28</f>
        <v>58882</v>
      </c>
    </row>
    <row r="49" spans="1:7">
      <c r="A49" s="35" t="str">
        <f>'3(30-4)'!A29</f>
        <v>049-2017</v>
      </c>
      <c r="B49" s="35" t="str">
        <f>'3(30-4)'!B29</f>
        <v>DIGEIG-UC-CD-2017-0054</v>
      </c>
      <c r="C49" t="str">
        <f>'3(30-4)'!C29</f>
        <v>INVENTIF, SRL</v>
      </c>
      <c r="D49" s="35">
        <f>'3(30-4)'!D29</f>
        <v>131335802</v>
      </c>
      <c r="E49" t="str">
        <f>'3(30-4)'!E29</f>
        <v>ALIMENTOS Y BEBIDA EN ACTIVIDAD</v>
      </c>
      <c r="F49" s="35" t="str">
        <f>'3(30-4)'!F29</f>
        <v>Compras por Debajo del Umbral</v>
      </c>
      <c r="G49" s="34">
        <f>'3(30-4)'!G29</f>
        <v>10502</v>
      </c>
    </row>
    <row r="50" spans="1:7">
      <c r="A50" s="35" t="str">
        <f>'3(30-4)'!A30</f>
        <v>050-2017</v>
      </c>
      <c r="B50" s="35" t="str">
        <f>'3(30-4)'!B30</f>
        <v>DIGEIG-UC-CD-2017-0058</v>
      </c>
      <c r="C50" t="str">
        <f>'3(30-4)'!C30</f>
        <v>SUSANA FILOMENA VELOZ VASQUEZ</v>
      </c>
      <c r="D50" s="35" t="str">
        <f>'3(30-4)'!D30</f>
        <v>001-0284791-0</v>
      </c>
      <c r="E50" t="str">
        <f>'3(30-4)'!E30</f>
        <v>ALIMENTOS Y BEBIDA EN ACTIVIDAD</v>
      </c>
      <c r="F50" s="35" t="str">
        <f>'3(30-4)'!F30</f>
        <v>Compras por Debajo del Umbral</v>
      </c>
      <c r="G50" s="34">
        <f>'3(30-4)'!G30</f>
        <v>18172</v>
      </c>
    </row>
    <row r="51" spans="1:7">
      <c r="A51" s="35" t="str">
        <f>'3(30-4)'!A31</f>
        <v>051-2017</v>
      </c>
      <c r="B51" s="35" t="str">
        <f>'3(30-4)'!B31</f>
        <v>DIGEIG-UC-CD-2017-0055</v>
      </c>
      <c r="C51" t="str">
        <f>'3(30-4)'!C31</f>
        <v>SUSANA FILOMENA VELOZ VASQUEZ</v>
      </c>
      <c r="D51" s="35" t="str">
        <f>'3(30-4)'!D31</f>
        <v>001-0284791-0</v>
      </c>
      <c r="E51" t="str">
        <f>'3(30-4)'!E31</f>
        <v>ALIMENTOS Y BEBIDA EN ACTIVIDAD</v>
      </c>
      <c r="F51" s="35" t="str">
        <f>'3(30-4)'!F31</f>
        <v>Compras por Debajo del Umbral</v>
      </c>
      <c r="G51" s="34">
        <f>'3(30-4)'!G31</f>
        <v>28497</v>
      </c>
    </row>
    <row r="52" spans="1:7">
      <c r="A52" s="35" t="str">
        <f>'3(30-4)'!A32</f>
        <v>052-2017</v>
      </c>
      <c r="B52" s="35" t="str">
        <f>'3(30-4)'!B32</f>
        <v>DIGEIG-UC-CD-2017-0041</v>
      </c>
      <c r="C52" t="str">
        <f>'3(30-4)'!C32</f>
        <v>SERVEM SERVICIOS EMPRESARIALES, SRL</v>
      </c>
      <c r="D52" s="35">
        <f>'3(30-4)'!D32</f>
        <v>131189202</v>
      </c>
      <c r="E52" t="str">
        <f>'3(30-4)'!E32</f>
        <v>UTILES FERRETEROS</v>
      </c>
      <c r="F52" s="35" t="str">
        <f>'3(30-4)'!F32</f>
        <v>Compras por Debajo del Umbral</v>
      </c>
      <c r="G52" s="34">
        <f>'3(30-4)'!G32</f>
        <v>81131.58</v>
      </c>
    </row>
    <row r="53" spans="1:7">
      <c r="A53" s="35" t="str">
        <f>'3(30-4)'!A33</f>
        <v>053-2017</v>
      </c>
      <c r="B53" s="35" t="str">
        <f>'3(30-4)'!B33</f>
        <v>DIGEIG-UC-CD-2017-0040</v>
      </c>
      <c r="C53" t="str">
        <f>'3(30-4)'!C33</f>
        <v>PROVESOL PROVEEDORES DE SOLUCIONES, SRL</v>
      </c>
      <c r="D53" s="35">
        <f>'3(30-4)'!D33</f>
        <v>130989362</v>
      </c>
      <c r="E53" t="str">
        <f>'3(30-4)'!E33</f>
        <v>UTILES FERRETEROS</v>
      </c>
      <c r="F53" s="35" t="str">
        <f>'3(30-4)'!F33</f>
        <v>Compras por Debajo del Umbral</v>
      </c>
      <c r="G53" s="34">
        <f>'3(30-4)'!G33</f>
        <v>93935.06</v>
      </c>
    </row>
    <row r="54" spans="1:7">
      <c r="A54" s="35" t="str">
        <f>'3(30-4)'!A34</f>
        <v>054-2017</v>
      </c>
      <c r="B54" s="35" t="str">
        <f>'3(30-4)'!B34</f>
        <v>-</v>
      </c>
      <c r="C54" t="str">
        <f>'3(30-4)'!C34</f>
        <v>HALMENDARYS ROSARIO INVERSORES, SRL</v>
      </c>
      <c r="D54" s="35">
        <f>'3(30-4)'!D34</f>
        <v>131201768</v>
      </c>
      <c r="E54" t="str">
        <f>'3(30-4)'!E34</f>
        <v>MANTENIMIENTO DE EQUIPOS</v>
      </c>
      <c r="F54" s="35" t="str">
        <f>'3(30-4)'!F34</f>
        <v>Compras por Debajo del Umbral</v>
      </c>
      <c r="G54" s="34">
        <f>'3(30-4)'!G34</f>
        <v>13254.24</v>
      </c>
    </row>
    <row r="55" spans="1:7">
      <c r="A55" s="35" t="str">
        <f>'3(30-4)'!A35</f>
        <v>055-2017</v>
      </c>
      <c r="B55" s="35" t="str">
        <f>'3(30-4)'!B35</f>
        <v>DIGEIG-UC-CD-2017-0061</v>
      </c>
      <c r="C55" t="str">
        <f>'3(30-4)'!C35</f>
        <v>INVENTIF, SRL</v>
      </c>
      <c r="D55" s="35">
        <f>'3(30-4)'!D35</f>
        <v>131335802</v>
      </c>
      <c r="E55" t="str">
        <f>'3(30-4)'!E35</f>
        <v>ALIMENTOS Y BEBIDA EN ACTIVIDAD</v>
      </c>
      <c r="F55" s="35" t="str">
        <f>'3(30-4)'!F35</f>
        <v>Compras por Debajo del Umbral</v>
      </c>
      <c r="G55" s="34">
        <f>'3(30-4)'!G35</f>
        <v>4543</v>
      </c>
    </row>
    <row r="56" spans="1:7">
      <c r="A56" s="35" t="str">
        <f>'3(30-4)'!A36</f>
        <v>056-2017</v>
      </c>
      <c r="B56" s="35" t="str">
        <f>'3(30-4)'!B36</f>
        <v>-</v>
      </c>
      <c r="C56" t="str">
        <f>'3(30-4)'!C36</f>
        <v>ANULADA</v>
      </c>
      <c r="D56" s="35" t="str">
        <f>'3(30-4)'!D36</f>
        <v>-</v>
      </c>
      <c r="E56" t="str">
        <f>'3(30-4)'!E36</f>
        <v>-</v>
      </c>
      <c r="F56" s="35" t="str">
        <f>'3(30-4)'!F36</f>
        <v>-</v>
      </c>
      <c r="G56" s="34">
        <f>'3(30-4)'!G36</f>
        <v>0</v>
      </c>
    </row>
    <row r="57" spans="1:7">
      <c r="A57" s="35" t="str">
        <f>'4(33-5)'!A3</f>
        <v>057-2017</v>
      </c>
      <c r="B57" s="35" t="str">
        <f>'4(33-5)'!B3</f>
        <v>-</v>
      </c>
      <c r="C57" t="str">
        <f>'4(33-5)'!C3</f>
        <v>ANULADA</v>
      </c>
      <c r="D57" s="35" t="str">
        <f>'4(33-5)'!D3</f>
        <v>-</v>
      </c>
      <c r="E57" t="str">
        <f>'4(33-5)'!E3</f>
        <v>-</v>
      </c>
      <c r="F57" s="35" t="str">
        <f>'4(33-5)'!F3</f>
        <v>-</v>
      </c>
      <c r="G57" s="34">
        <f>'4(33-5)'!G3</f>
        <v>0</v>
      </c>
    </row>
    <row r="58" spans="1:7">
      <c r="A58" s="35" t="str">
        <f>'4(33-5)'!A4</f>
        <v>058-2017</v>
      </c>
      <c r="B58" s="35" t="str">
        <f>'4(33-5)'!B4</f>
        <v>-</v>
      </c>
      <c r="C58" t="str">
        <f>'4(33-5)'!C4</f>
        <v>GASOLINERA FRANCO BIDO, SRL</v>
      </c>
      <c r="D58" s="35">
        <f>'4(33-5)'!D4</f>
        <v>102616396</v>
      </c>
      <c r="E58" t="str">
        <f>'4(33-5)'!E4</f>
        <v>COMBUSTIBLE</v>
      </c>
      <c r="F58" s="35" t="str">
        <f>'4(33-5)'!F4</f>
        <v>Compras por Debajo del Umbral</v>
      </c>
      <c r="G58" s="34">
        <f>'4(33-5)'!G4</f>
        <v>12308.77</v>
      </c>
    </row>
    <row r="59" spans="1:7">
      <c r="A59" s="35" t="str">
        <f>'4(33-5)'!A5</f>
        <v>059-2017</v>
      </c>
      <c r="B59" s="35" t="str">
        <f>'4(33-5)'!B5</f>
        <v>-</v>
      </c>
      <c r="C59" t="str">
        <f>'4(33-5)'!C5</f>
        <v>RAMC INTERNATIONAL, SRL</v>
      </c>
      <c r="D59" s="35">
        <f>'4(33-5)'!D5</f>
        <v>130913846</v>
      </c>
      <c r="E59" t="str">
        <f>'4(33-5)'!E5</f>
        <v>ARTICULOS DE LIMPIEZA, HIGIENE Y COCINA</v>
      </c>
      <c r="F59" s="35" t="str">
        <f>'4(33-5)'!F5</f>
        <v>Compras por Debajo del Umbral</v>
      </c>
      <c r="G59" s="34">
        <f>'4(33-5)'!G5</f>
        <v>10507.95</v>
      </c>
    </row>
    <row r="60" spans="1:7">
      <c r="A60" s="35" t="str">
        <f>'4(33-5)'!A6</f>
        <v>060-2017</v>
      </c>
      <c r="B60" s="35" t="str">
        <f>'4(33-5)'!B6</f>
        <v>DIGEIG-UC-CD-2017-0059</v>
      </c>
      <c r="C60" t="str">
        <f>'4(33-5)'!C6</f>
        <v>EURYS RAFAEL ALMANZAR MARTE</v>
      </c>
      <c r="D60" s="35" t="str">
        <f>'4(33-5)'!D6</f>
        <v>055-0041312-4</v>
      </c>
      <c r="E60" t="str">
        <f>'4(33-5)'!E6</f>
        <v>ALIMENTOS Y BEBIDA EN ACTIVIDAD</v>
      </c>
      <c r="F60" s="35" t="str">
        <f>'4(33-5)'!F6</f>
        <v>Compras por Debajo del Umbral</v>
      </c>
      <c r="G60" s="34">
        <f>'4(33-5)'!G6</f>
        <v>12500</v>
      </c>
    </row>
    <row r="61" spans="1:7">
      <c r="A61" s="35" t="str">
        <f>'4(33-5)'!A7</f>
        <v>061-2017</v>
      </c>
      <c r="B61" s="35" t="str">
        <f>'4(33-5)'!B7</f>
        <v>DIGEIG-UC-CD-2017-0062</v>
      </c>
      <c r="C61" t="str">
        <f>'4(33-5)'!C7</f>
        <v>COMPLEJO GALLERY, SRL</v>
      </c>
      <c r="D61" s="35">
        <f>'4(33-5)'!D7</f>
        <v>130052425</v>
      </c>
      <c r="E61" t="str">
        <f>'4(33-5)'!E7</f>
        <v>ALIMENTOS Y BEBIDA EN ACTIVIDAD</v>
      </c>
      <c r="F61" s="35" t="str">
        <f>'4(33-5)'!F7</f>
        <v>Compras por Debajo del Umbral</v>
      </c>
      <c r="G61" s="34">
        <f>'4(33-5)'!G7</f>
        <v>12160</v>
      </c>
    </row>
    <row r="62" spans="1:7">
      <c r="A62" s="35" t="str">
        <f>'4(33-5)'!A8</f>
        <v>062-2017</v>
      </c>
      <c r="B62" s="35" t="str">
        <f>'4(33-5)'!B8</f>
        <v>DIGEIG-UC-CD-2017-0063</v>
      </c>
      <c r="C62" t="str">
        <f>'4(33-5)'!C8</f>
        <v xml:space="preserve">CELIA MINIELVA PEÑA PEREZ </v>
      </c>
      <c r="D62" s="35" t="str">
        <f>'4(33-5)'!D8</f>
        <v>020-0016567-6</v>
      </c>
      <c r="E62" t="str">
        <f>'4(33-5)'!E8</f>
        <v>ALIMENTOS Y BEBIDA EN ACTIVIDAD</v>
      </c>
      <c r="F62" s="35" t="str">
        <f>'4(33-5)'!F8</f>
        <v>Compras por Debajo del Umbral</v>
      </c>
      <c r="G62" s="34">
        <f>'4(33-5)'!G8</f>
        <v>9145</v>
      </c>
    </row>
    <row r="63" spans="1:7">
      <c r="A63" s="35" t="str">
        <f>'4(33-5)'!A9</f>
        <v>063-2017</v>
      </c>
      <c r="B63" s="35" t="str">
        <f>'4(33-5)'!B9</f>
        <v>DIGEIG-UC-CD-2017-0066</v>
      </c>
      <c r="C63" t="str">
        <f>'4(33-5)'!C9</f>
        <v>UNITRADE, SRL</v>
      </c>
      <c r="D63" s="35" t="str">
        <f>'4(33-5)'!D9</f>
        <v>1-01-56691-4</v>
      </c>
      <c r="E63" t="str">
        <f>'4(33-5)'!E9</f>
        <v>ALIMENTOS Y BEBIDA EN ACTIVIDAD</v>
      </c>
      <c r="F63" s="35" t="str">
        <f>'4(33-5)'!F9</f>
        <v>Compras por Debajo del Umbral</v>
      </c>
      <c r="G63" s="34">
        <f>'4(33-5)'!G9</f>
        <v>10384</v>
      </c>
    </row>
    <row r="64" spans="1:7">
      <c r="A64" s="35" t="str">
        <f>'4(33-5)'!A10</f>
        <v>064-2017</v>
      </c>
      <c r="B64" s="35" t="str">
        <f>'4(33-5)'!B10</f>
        <v>-</v>
      </c>
      <c r="C64" t="str">
        <f>'4(33-5)'!C10</f>
        <v>ANULADA</v>
      </c>
      <c r="D64" s="35" t="str">
        <f>'4(33-5)'!D10</f>
        <v>-</v>
      </c>
      <c r="E64" t="str">
        <f>'4(33-5)'!E10</f>
        <v>-</v>
      </c>
      <c r="F64" s="35" t="str">
        <f>'4(33-5)'!F10</f>
        <v>-</v>
      </c>
      <c r="G64" s="34">
        <f>'4(33-5)'!G10</f>
        <v>0</v>
      </c>
    </row>
    <row r="65" spans="1:7">
      <c r="A65" s="35" t="str">
        <f>'4(33-5)'!A11</f>
        <v>065-2017</v>
      </c>
      <c r="B65" s="35" t="str">
        <f>'4(33-5)'!B11</f>
        <v>DIGEIG-UC-CD-2017-0065</v>
      </c>
      <c r="C65" t="str">
        <f>'4(33-5)'!C11</f>
        <v>MULTICOMPUTOS, SRL</v>
      </c>
      <c r="D65" s="35">
        <f>'4(33-5)'!D11</f>
        <v>101638801</v>
      </c>
      <c r="E65" t="str">
        <f>'4(33-5)'!E11</f>
        <v>EQUIPOS DE INFORMATICAS</v>
      </c>
      <c r="F65" s="35" t="str">
        <f>'4(33-5)'!F11</f>
        <v>Compras por Debajo del Umbral</v>
      </c>
      <c r="G65" s="34">
        <f>'4(33-5)'!G11</f>
        <v>50850.63</v>
      </c>
    </row>
    <row r="66" spans="1:7">
      <c r="A66" s="35" t="str">
        <f>'4(33-5)'!A12</f>
        <v>066-2017</v>
      </c>
      <c r="B66" s="35" t="str">
        <f>'4(33-5)'!B12</f>
        <v>DIGEIG-UC-CD-2017-0076</v>
      </c>
      <c r="C66" t="str">
        <f>'4(33-5)'!C12</f>
        <v>FLORISTERIA CALIZ FLOR, EIRL</v>
      </c>
      <c r="D66" s="35">
        <f>'4(33-5)'!D12</f>
        <v>130616418</v>
      </c>
      <c r="E66" t="str">
        <f>'4(33-5)'!E12</f>
        <v>FLORES</v>
      </c>
      <c r="F66" s="35" t="str">
        <f>'4(33-5)'!F12</f>
        <v>Compras por Debajo del Umbral</v>
      </c>
      <c r="G66" s="34">
        <f>'4(33-5)'!G12</f>
        <v>32000</v>
      </c>
    </row>
    <row r="67" spans="1:7">
      <c r="A67" s="35" t="str">
        <f>'4(33-5)'!A13</f>
        <v>067-2017</v>
      </c>
      <c r="B67" s="35" t="str">
        <f>'4(33-5)'!B13</f>
        <v>DIGEIG-UC-CD-2017-0094</v>
      </c>
      <c r="C67" t="str">
        <f>'4(33-5)'!C13</f>
        <v>CROS PUBLICIDAD, SRL</v>
      </c>
      <c r="D67" s="35">
        <f>'4(33-5)'!D13</f>
        <v>130592659</v>
      </c>
      <c r="E67" t="str">
        <f>'4(33-5)'!E13</f>
        <v>IMPRESIONES</v>
      </c>
      <c r="F67" s="35" t="str">
        <f>'4(33-5)'!F13</f>
        <v>Compras por Debajo del Umbral</v>
      </c>
      <c r="G67" s="34">
        <f>'4(33-5)'!G13</f>
        <v>25075</v>
      </c>
    </row>
    <row r="68" spans="1:7">
      <c r="A68" s="35" t="str">
        <f>'4(33-5)'!A14</f>
        <v>068-2017</v>
      </c>
      <c r="B68" s="35" t="str">
        <f>'4(33-5)'!B14</f>
        <v>DIGEIG-DAF-CM-2017-0004</v>
      </c>
      <c r="C68" t="str">
        <f>'4(33-5)'!C14</f>
        <v>IMPRESOS TRES TINTAS, SRL</v>
      </c>
      <c r="D68" s="35">
        <f>'4(33-5)'!D14</f>
        <v>131242529</v>
      </c>
      <c r="E68" t="str">
        <f>'4(33-5)'!E14</f>
        <v>IMPRESIONES</v>
      </c>
      <c r="F68" s="35" t="str">
        <f>'4(33-5)'!F14</f>
        <v>Compras por Debajo del Umbral</v>
      </c>
      <c r="G68" s="34">
        <f>'4(33-5)'!G14</f>
        <v>24480.28</v>
      </c>
    </row>
    <row r="69" spans="1:7">
      <c r="A69" s="35" t="str">
        <f>'4(33-5)'!A15</f>
        <v>069-2017</v>
      </c>
      <c r="B69" s="35" t="str">
        <f>'4(33-5)'!B15</f>
        <v>DIGEIG-UC-CD-2017-0070</v>
      </c>
      <c r="C69" t="str">
        <f>'4(33-5)'!C15</f>
        <v>RNERIS COSTURA EMPRESARIAL, SRL</v>
      </c>
      <c r="D69" s="35">
        <f>'4(33-5)'!D15</f>
        <v>130966893</v>
      </c>
      <c r="E69" t="str">
        <f>'4(33-5)'!E15</f>
        <v>COMPRA DE UNIFORMES</v>
      </c>
      <c r="F69" s="35" t="str">
        <f>'4(33-5)'!F15</f>
        <v>Compras por Debajo del Umbral</v>
      </c>
      <c r="G69" s="34">
        <f>'4(33-5)'!G15</f>
        <v>8602.2000000000007</v>
      </c>
    </row>
    <row r="70" spans="1:7">
      <c r="A70" s="35" t="str">
        <f>'4(33-5)'!A16</f>
        <v>070-2017</v>
      </c>
      <c r="B70" s="35" t="str">
        <f>'4(33-5)'!B16</f>
        <v>-</v>
      </c>
      <c r="C70" t="str">
        <f>'4(33-5)'!C16</f>
        <v>ANULADA</v>
      </c>
      <c r="D70" s="35" t="str">
        <f>'4(33-5)'!D16</f>
        <v>-</v>
      </c>
      <c r="E70" t="str">
        <f>'4(33-5)'!E16</f>
        <v>-</v>
      </c>
      <c r="F70" s="35" t="str">
        <f>'4(33-5)'!F16</f>
        <v>-</v>
      </c>
      <c r="G70" s="34">
        <f>'4(33-5)'!G16</f>
        <v>0</v>
      </c>
    </row>
    <row r="71" spans="1:7">
      <c r="A71" s="35" t="str">
        <f>'4(33-5)'!A17</f>
        <v>071-2017</v>
      </c>
      <c r="B71" s="35" t="str">
        <f>'4(33-5)'!B17</f>
        <v>DIGEIG-DAF-CM-2017-0007</v>
      </c>
      <c r="C71" t="str">
        <f>'4(33-5)'!C17</f>
        <v>ROSARIO DEL CARMEN CARRASCO GUZMAN</v>
      </c>
      <c r="D71" s="35" t="str">
        <f>'4(33-5)'!D17</f>
        <v>044-0001038-7</v>
      </c>
      <c r="E71" t="str">
        <f>'4(33-5)'!E17</f>
        <v>ALIMENTOS Y BEBIDA EN ACTIVIDAD</v>
      </c>
      <c r="F71" s="35" t="str">
        <f>'4(33-5)'!F17</f>
        <v>Compras por Debajo del Umbral</v>
      </c>
      <c r="G71" s="34">
        <f>'4(33-5)'!G17</f>
        <v>12744</v>
      </c>
    </row>
    <row r="72" spans="1:7">
      <c r="A72" s="35" t="str">
        <f>'4(33-5)'!A18</f>
        <v>072-2017</v>
      </c>
      <c r="B72" s="35">
        <f>'4(33-5)'!B18</f>
        <v>0</v>
      </c>
      <c r="C72" t="str">
        <f>'4(33-5)'!C18</f>
        <v>ROSARIO DEL CARMEN CARRASCO GUZMAN</v>
      </c>
      <c r="D72" s="35" t="str">
        <f>'4(33-5)'!D18</f>
        <v>044-0001038-7</v>
      </c>
      <c r="E72" t="str">
        <f>'4(33-5)'!E18</f>
        <v>ALIMENTOS Y BEBIDA EN ACTIVIDAD</v>
      </c>
      <c r="F72" s="35" t="str">
        <f>'4(33-5)'!F18</f>
        <v>Compras por Debajo del Umbral</v>
      </c>
      <c r="G72" s="34">
        <f>'4(33-5)'!G18</f>
        <v>12744</v>
      </c>
    </row>
    <row r="73" spans="1:7">
      <c r="A73" s="35" t="str">
        <f>'4(33-5)'!A19</f>
        <v>073-2017</v>
      </c>
      <c r="B73" s="35">
        <f>'4(33-5)'!B19</f>
        <v>0</v>
      </c>
      <c r="C73" t="str">
        <f>'4(33-5)'!C19</f>
        <v>ROSARIO DEL CARMEN CARRASCO GUZMAN</v>
      </c>
      <c r="D73" s="35" t="str">
        <f>'4(33-5)'!D19</f>
        <v>044-0001038-7</v>
      </c>
      <c r="E73" t="str">
        <f>'4(33-5)'!E19</f>
        <v>ALIMENTOS Y BEBIDA EN ACTIVIDAD</v>
      </c>
      <c r="F73" s="35" t="str">
        <f>'4(33-5)'!F19</f>
        <v>Compras por Debajo del Umbral</v>
      </c>
      <c r="G73" s="34">
        <f>'4(33-5)'!G19</f>
        <v>12744</v>
      </c>
    </row>
    <row r="74" spans="1:7">
      <c r="A74" s="35" t="str">
        <f>'4(33-5)'!A20</f>
        <v>074-2017</v>
      </c>
      <c r="B74" s="35">
        <f>'4(33-5)'!B20</f>
        <v>0</v>
      </c>
      <c r="C74" t="str">
        <f>'4(33-5)'!C20</f>
        <v>ROSARIO DEL CARMEN CARRASCO GUZMAN</v>
      </c>
      <c r="D74" s="35" t="str">
        <f>'4(33-5)'!D20</f>
        <v>044-0001038-7</v>
      </c>
      <c r="E74" t="str">
        <f>'4(33-5)'!E20</f>
        <v>ALIMENTOS Y BEBIDA EN ACTIVIDAD</v>
      </c>
      <c r="F74" s="35" t="str">
        <f>'4(33-5)'!F20</f>
        <v>Compras por Debajo del Umbral</v>
      </c>
      <c r="G74" s="34">
        <f>'4(33-5)'!G20</f>
        <v>12744</v>
      </c>
    </row>
    <row r="75" spans="1:7">
      <c r="A75" s="35" t="str">
        <f>'4(33-5)'!A21</f>
        <v>075-2017</v>
      </c>
      <c r="B75" s="35">
        <f>'4(33-5)'!B21</f>
        <v>0</v>
      </c>
      <c r="C75" t="str">
        <f>'4(33-5)'!C21</f>
        <v>ROSARIO DEL CARMEN CARRASCO GUZMAN</v>
      </c>
      <c r="D75" s="35" t="str">
        <f>'4(33-5)'!D21</f>
        <v>044-0001038-7</v>
      </c>
      <c r="E75" t="str">
        <f>'4(33-5)'!E21</f>
        <v>ALIMENTOS Y BEBIDA EN ACTIVIDAD</v>
      </c>
      <c r="F75" s="35" t="str">
        <f>'4(33-5)'!F21</f>
        <v>Compras por Debajo del Umbral</v>
      </c>
      <c r="G75" s="34">
        <f>'4(33-5)'!G21</f>
        <v>12744</v>
      </c>
    </row>
    <row r="76" spans="1:7">
      <c r="A76" s="35" t="str">
        <f>'4(33-5)'!A22</f>
        <v>076-2017</v>
      </c>
      <c r="B76" s="35" t="str">
        <f>'4(33-5)'!B22</f>
        <v>DIGEIG-DAF-CM-2017-0008</v>
      </c>
      <c r="C76" t="str">
        <f>'4(33-5)'!C22</f>
        <v>INVENTIF, SRL</v>
      </c>
      <c r="D76" s="35">
        <f>'4(33-5)'!D22</f>
        <v>131335802</v>
      </c>
      <c r="E76" t="str">
        <f>'4(33-5)'!E22</f>
        <v>ALIMENTOS Y BEBIDA EN ACTIVIDAD</v>
      </c>
      <c r="F76" s="35" t="str">
        <f>'4(33-5)'!F22</f>
        <v>Compras por Debajo del Umbral</v>
      </c>
      <c r="G76" s="34">
        <f>'4(33-5)'!G22</f>
        <v>10242.4</v>
      </c>
    </row>
    <row r="77" spans="1:7">
      <c r="A77" s="35" t="str">
        <f>'4(33-5)'!A23</f>
        <v>077-2017</v>
      </c>
      <c r="B77" s="35" t="str">
        <f>'4(33-5)'!B23</f>
        <v>DIGEIG-DAF-CM-2017-0003</v>
      </c>
      <c r="C77" t="str">
        <f>'4(33-5)'!C23</f>
        <v>JONATHAN REYNOSO COSTE</v>
      </c>
      <c r="D77" s="35" t="str">
        <f>'4(33-5)'!D23</f>
        <v>001-1359562-3</v>
      </c>
      <c r="E77" t="str">
        <f>'4(33-5)'!E23</f>
        <v>ALIMENTOS Y BEBIDA EN ACTIVIDAD</v>
      </c>
      <c r="F77" s="35" t="str">
        <f>'4(33-5)'!F23</f>
        <v>Compras por Debajo del Umbral</v>
      </c>
      <c r="G77" s="34">
        <f>'4(33-5)'!G23</f>
        <v>62540</v>
      </c>
    </row>
    <row r="78" spans="1:7">
      <c r="A78" s="35" t="str">
        <f>'4(33-5)'!A24</f>
        <v>078-2017</v>
      </c>
      <c r="B78" s="35">
        <f>'4(33-5)'!B24</f>
        <v>0</v>
      </c>
      <c r="C78" t="str">
        <f>'4(33-5)'!C24</f>
        <v>JONATHAN REYNOSO COSTE</v>
      </c>
      <c r="D78" s="35" t="str">
        <f>'4(33-5)'!D24</f>
        <v>001-1359562-3</v>
      </c>
      <c r="E78" t="str">
        <f>'4(33-5)'!E24</f>
        <v>ALIMENTOS Y BEBIDA EN ACTIVIDAD</v>
      </c>
      <c r="F78" s="35" t="str">
        <f>'4(33-5)'!F24</f>
        <v>Compras por Debajo del Umbral</v>
      </c>
      <c r="G78" s="34">
        <f>'4(33-5)'!G24</f>
        <v>97269.759999999995</v>
      </c>
    </row>
    <row r="79" spans="1:7">
      <c r="A79" s="35" t="str">
        <f>'4(33-5)'!A25</f>
        <v>079-2017</v>
      </c>
      <c r="B79" s="35">
        <f>'4(33-5)'!B25</f>
        <v>0</v>
      </c>
      <c r="C79" t="str">
        <f>'4(33-5)'!C25</f>
        <v>JONATHAN REYNOSO COSTE</v>
      </c>
      <c r="D79" s="35" t="str">
        <f>'4(33-5)'!D25</f>
        <v>001-1359562-3</v>
      </c>
      <c r="E79" t="str">
        <f>'4(33-5)'!E25</f>
        <v>ALIMENTOS Y BEBIDA EN ACTIVIDAD</v>
      </c>
      <c r="F79" s="35" t="str">
        <f>'4(33-5)'!F25</f>
        <v>Compras por Debajo del Umbral</v>
      </c>
      <c r="G79" s="34">
        <f>'4(33-5)'!G25</f>
        <v>62540</v>
      </c>
    </row>
    <row r="80" spans="1:7">
      <c r="A80" s="35" t="str">
        <f>'4(33-5)'!A26</f>
        <v>080-2017</v>
      </c>
      <c r="B80" s="35" t="str">
        <f>'4(33-5)'!B26</f>
        <v>DIGEIG-UC-CD-2017-0073</v>
      </c>
      <c r="C80" t="str">
        <f>'4(33-5)'!C26</f>
        <v>RAMONA DOLORES ALBERTO NUÑEZ</v>
      </c>
      <c r="D80" s="35" t="str">
        <f>'4(33-5)'!D26</f>
        <v>047-0022799-6</v>
      </c>
      <c r="E80" t="str">
        <f>'4(33-5)'!E26</f>
        <v>ALIMENTOS Y BEBIDA EN ACTIVIDAD</v>
      </c>
      <c r="F80" s="35" t="str">
        <f>'4(33-5)'!F26</f>
        <v>Compras por Debajo del Umbral</v>
      </c>
      <c r="G80" s="34">
        <f>'4(33-5)'!G26</f>
        <v>11835.4</v>
      </c>
    </row>
    <row r="81" spans="1:7">
      <c r="A81" s="35" t="str">
        <f>'4(33-5)'!A27</f>
        <v>081-2017</v>
      </c>
      <c r="B81" s="35" t="str">
        <f>'4(33-5)'!B27</f>
        <v>-</v>
      </c>
      <c r="C81" t="str">
        <f>'4(33-5)'!C27</f>
        <v>JONATHAN REYNOSO COSTE</v>
      </c>
      <c r="D81" s="35" t="str">
        <f>'4(33-5)'!D27</f>
        <v>001-1359562-3</v>
      </c>
      <c r="E81" t="str">
        <f>'4(33-5)'!E27</f>
        <v>ALIMENTOS Y BEBIDA EN ACTIVIDAD</v>
      </c>
      <c r="F81" s="35" t="str">
        <f>'4(33-5)'!F27</f>
        <v>Compras por Debajo del Umbral</v>
      </c>
      <c r="G81" s="34">
        <f>'4(33-5)'!G27</f>
        <v>35052</v>
      </c>
    </row>
    <row r="82" spans="1:7">
      <c r="A82" s="35" t="str">
        <f>'4(33-5)'!A28</f>
        <v>082-2017</v>
      </c>
      <c r="B82" s="35" t="str">
        <f>'4(33-5)'!B28</f>
        <v>DIGEIG-DAF-CM-2017-0009</v>
      </c>
      <c r="C82" t="str">
        <f>'4(33-5)'!C28</f>
        <v>PROVESOL PROVEEDORES DE SOLUCIONES, SRL</v>
      </c>
      <c r="D82" s="35">
        <f>'4(33-5)'!D28</f>
        <v>130989362</v>
      </c>
      <c r="E82" t="str">
        <f>'4(33-5)'!E28</f>
        <v>ÚTILES DE ESCRITORIO, OFICINA INFORMÁTICA Y DE ENSEÑANZA</v>
      </c>
      <c r="F82" s="35" t="str">
        <f>'4(33-5)'!F28</f>
        <v>Compras por Debajo del Umbral</v>
      </c>
      <c r="G82" s="34">
        <f>'4(33-5)'!G28</f>
        <v>76445.08</v>
      </c>
    </row>
    <row r="83" spans="1:7">
      <c r="A83" s="35" t="str">
        <f>'4(33-5)'!A29</f>
        <v>083-2017</v>
      </c>
      <c r="B83" s="35" t="str">
        <f>'4(33-5)'!B29</f>
        <v>DIGEIG-DAF-CM-2017-0009</v>
      </c>
      <c r="C83" t="str">
        <f>'4(33-5)'!C29</f>
        <v>CENTRO ESPECIALIZADO DE COMPUTACION, SRL</v>
      </c>
      <c r="D83" s="35">
        <f>'4(33-5)'!D29</f>
        <v>102316163</v>
      </c>
      <c r="E83" t="str">
        <f>'4(33-5)'!E29</f>
        <v>EQUIPOS DE INFORMATICAS</v>
      </c>
      <c r="F83" s="35" t="str">
        <f>'4(33-5)'!F29</f>
        <v>Compras por Debajo del Umbral</v>
      </c>
      <c r="G83" s="34">
        <f>'4(33-5)'!G29</f>
        <v>41549.99</v>
      </c>
    </row>
    <row r="84" spans="1:7">
      <c r="A84" s="35" t="str">
        <f>'4(33-5)'!A30</f>
        <v>084-2017</v>
      </c>
      <c r="B84" s="35" t="str">
        <f>'4(33-5)'!B30</f>
        <v>DIGEIG-DAF-CM-2017-0009</v>
      </c>
      <c r="C84" t="str">
        <f>'4(33-5)'!C30</f>
        <v>CENTRO ESPECIALIZADO DE COMPUTACION, SRL</v>
      </c>
      <c r="D84" s="35">
        <f>'4(33-5)'!D30</f>
        <v>102316163</v>
      </c>
      <c r="E84" t="str">
        <f>'4(33-5)'!E30</f>
        <v>EQUIPOS DE INFORMATICAS</v>
      </c>
      <c r="F84" s="35" t="str">
        <f>'4(33-5)'!F30</f>
        <v>Compras por Debajo del Umbral</v>
      </c>
      <c r="G84" s="34">
        <f>'4(33-5)'!G30</f>
        <v>12799.98</v>
      </c>
    </row>
    <row r="85" spans="1:7">
      <c r="A85" s="35" t="str">
        <f>'4(33-5)'!A31</f>
        <v>085-2017</v>
      </c>
      <c r="B85" s="35" t="str">
        <f>'4(33-5)'!B31</f>
        <v>DIGEIG-UC-CD-2017-0090</v>
      </c>
      <c r="C85" t="str">
        <f>'4(33-5)'!C31</f>
        <v>DISTRIBUIDORA MEJIA LORA, SRL</v>
      </c>
      <c r="D85" s="35">
        <f>'4(33-5)'!D31</f>
        <v>131256643</v>
      </c>
      <c r="E85" t="str">
        <f>'4(33-5)'!E31</f>
        <v>ARTICULOS DE LIMPIEZA, HIGIENE Y COCINA</v>
      </c>
      <c r="F85" s="35" t="str">
        <f>'4(33-5)'!F31</f>
        <v>Compras por Debajo del Umbral</v>
      </c>
      <c r="G85" s="34">
        <f>'4(33-5)'!G31</f>
        <v>65586.34</v>
      </c>
    </row>
    <row r="86" spans="1:7">
      <c r="A86" s="35" t="str">
        <f>'4(33-5)'!A32</f>
        <v>086-2017</v>
      </c>
      <c r="B86" s="35" t="str">
        <f>'4(33-5)'!B32</f>
        <v>DIGEIG-DAF-CM-2017-0006</v>
      </c>
      <c r="C86" t="str">
        <f>'4(33-5)'!C32</f>
        <v>RAMC INTERNATIONAL, SRL</v>
      </c>
      <c r="D86" s="35">
        <f>'4(33-5)'!D32</f>
        <v>130913846</v>
      </c>
      <c r="E86" t="str">
        <f>'4(33-5)'!E32</f>
        <v>EQUIPOS DE INFORMATICAS</v>
      </c>
      <c r="F86" s="35" t="str">
        <f>'4(33-5)'!F32</f>
        <v>Compras por Debajo del Umbral</v>
      </c>
      <c r="G86" s="34">
        <f>'4(33-5)'!G32</f>
        <v>8549.1</v>
      </c>
    </row>
    <row r="87" spans="1:7">
      <c r="A87" s="35" t="str">
        <f>'4(33-5)'!A33</f>
        <v>087-2017</v>
      </c>
      <c r="B87" s="35" t="str">
        <f>'4(33-5)'!B33</f>
        <v>DIGEIG-DAF-CM-2017-0006</v>
      </c>
      <c r="C87" t="str">
        <f>'4(33-5)'!C33</f>
        <v>CENTRO ESPECIALIZADO DE COMPUTACION, SRL</v>
      </c>
      <c r="D87" s="35">
        <f>'4(33-5)'!D33</f>
        <v>102316163</v>
      </c>
      <c r="E87" t="str">
        <f>'4(33-5)'!E33</f>
        <v>EQUIPOS DE INFORMATICAS</v>
      </c>
      <c r="F87" s="35" t="str">
        <f>'4(33-5)'!F33</f>
        <v>Compras por Debajo del Umbral</v>
      </c>
      <c r="G87" s="34">
        <f>'4(33-5)'!G33</f>
        <v>4250.01</v>
      </c>
    </row>
    <row r="88" spans="1:7">
      <c r="A88" s="35" t="str">
        <f>'4(33-5)'!A34</f>
        <v>088-2017</v>
      </c>
      <c r="B88" s="35" t="str">
        <f>'4(33-5)'!B34</f>
        <v>DIGEIG-DAF-CM-2017-0006</v>
      </c>
      <c r="C88" t="str">
        <f>'4(33-5)'!C34</f>
        <v>PROVESOL PROVEEDORES DE SOLUCIONES, SRL</v>
      </c>
      <c r="D88" s="35">
        <f>'4(33-5)'!D34</f>
        <v>130989362</v>
      </c>
      <c r="E88" t="str">
        <f>'4(33-5)'!E34</f>
        <v>EQUIPOS DE INFORMATICAS</v>
      </c>
      <c r="F88" s="35" t="str">
        <f>'4(33-5)'!F34</f>
        <v>Compras por Debajo del Umbral</v>
      </c>
      <c r="G88" s="34">
        <f>'4(33-5)'!G34</f>
        <v>62611.39</v>
      </c>
    </row>
    <row r="89" spans="1:7">
      <c r="A89" s="35" t="str">
        <f>'4(33-5)'!A35</f>
        <v>089-2017</v>
      </c>
      <c r="B89" s="35">
        <f>'4(33-5)'!B35</f>
        <v>0</v>
      </c>
      <c r="C89" t="str">
        <f>'4(33-5)'!C35</f>
        <v>PROVESOL PROVEEDORES DE SOLUCIONES, SRL</v>
      </c>
      <c r="D89" s="35">
        <f>'4(33-5)'!D35</f>
        <v>130989362</v>
      </c>
      <c r="E89" t="str">
        <f>'4(33-5)'!E35</f>
        <v>EQUIPOS DE INFORMATICAS</v>
      </c>
      <c r="F89" s="35" t="str">
        <f>'4(33-5)'!F35</f>
        <v>Compras por Debajo del Umbral</v>
      </c>
      <c r="G89" s="34">
        <f>'4(33-5)'!G35</f>
        <v>26098.65</v>
      </c>
    </row>
    <row r="90" spans="1:7">
      <c r="A90" s="35" t="str">
        <f>'4(33-5)'!A36</f>
        <v>090-2017</v>
      </c>
      <c r="B90" s="35" t="str">
        <f>'4(33-5)'!B36</f>
        <v>DIGEIG-UC-CD-2017-0088</v>
      </c>
      <c r="C90" t="str">
        <f>'4(33-5)'!C36</f>
        <v>RAJD COMERCIAL, SRL</v>
      </c>
      <c r="D90" s="35">
        <f>'4(33-5)'!D36</f>
        <v>130969922</v>
      </c>
      <c r="E90" t="str">
        <f>'4(33-5)'!E36</f>
        <v>IMPRESIONES</v>
      </c>
      <c r="F90" s="35" t="str">
        <f>'4(33-5)'!F36</f>
        <v>Compras por Debajo del Umbral</v>
      </c>
      <c r="G90" s="34">
        <f>'4(33-5)'!G36</f>
        <v>88500</v>
      </c>
    </row>
    <row r="91" spans="1:7">
      <c r="A91" s="35" t="str">
        <f>'4(33-5)'!A37</f>
        <v>091-2017</v>
      </c>
      <c r="B91" s="35" t="str">
        <f>'4(33-5)'!B37</f>
        <v>DIGEIG-UC-CD-2017-0071</v>
      </c>
      <c r="C91" t="str">
        <f>'4(33-5)'!C37</f>
        <v>CENTRO ESPECIALIZADO DE COMPUTACION, SRL</v>
      </c>
      <c r="D91" s="35">
        <f>'4(33-5)'!D37</f>
        <v>102316163</v>
      </c>
      <c r="E91" t="str">
        <f>'4(33-5)'!E37</f>
        <v>EQUIPOS DE INFORMATICAS</v>
      </c>
      <c r="F91" s="35" t="str">
        <f>'4(33-5)'!F37</f>
        <v>Compras por Debajo del Umbral</v>
      </c>
      <c r="G91" s="34">
        <f>'4(33-5)'!G37</f>
        <v>1620</v>
      </c>
    </row>
    <row r="92" spans="1:7">
      <c r="A92" s="35" t="str">
        <f>'4(33-5)'!A38</f>
        <v>092-2017</v>
      </c>
      <c r="B92" s="35" t="str">
        <f>'4(33-5)'!B38</f>
        <v>-</v>
      </c>
      <c r="C92" t="str">
        <f>'4(33-5)'!C38</f>
        <v>ANULADA</v>
      </c>
      <c r="D92" s="35" t="str">
        <f>'4(33-5)'!D38</f>
        <v>-</v>
      </c>
      <c r="E92" t="str">
        <f>'4(33-5)'!E38</f>
        <v>-</v>
      </c>
      <c r="F92" s="35" t="str">
        <f>'4(33-5)'!F38</f>
        <v>-</v>
      </c>
      <c r="G92" s="34">
        <f>'4(33-5)'!G38</f>
        <v>0</v>
      </c>
    </row>
    <row r="93" spans="1:7">
      <c r="A93" s="35" t="str">
        <f>'4(33-5)'!A39</f>
        <v>093-2017</v>
      </c>
      <c r="B93" s="35" t="str">
        <f>'4(33-5)'!B39</f>
        <v>DIGEIG-UC-CD-2017-0087</v>
      </c>
      <c r="C93" t="str">
        <f>'4(33-5)'!C39</f>
        <v>SOWEY COMERCIAL, EIRL</v>
      </c>
      <c r="D93" s="35">
        <f>'4(33-5)'!D39</f>
        <v>308337021</v>
      </c>
      <c r="E93" t="str">
        <f>'4(33-5)'!E39</f>
        <v>ÚTILES DE ESCRITORIO, OFICINA INFORMÁTICA Y DE ENSEÑANZA</v>
      </c>
      <c r="F93" s="35" t="str">
        <f>'4(33-5)'!F39</f>
        <v>Compras por Debajo del Umbral</v>
      </c>
      <c r="G93" s="34">
        <f>'4(33-5)'!G39</f>
        <v>53504.08</v>
      </c>
    </row>
    <row r="94" spans="1:7">
      <c r="A94" s="35" t="str">
        <f>'4(33-5)'!A40</f>
        <v>094-2017</v>
      </c>
      <c r="B94" s="35" t="str">
        <f>'4(33-5)'!B40</f>
        <v>-</v>
      </c>
      <c r="C94" t="str">
        <f>'4(33-5)'!C40</f>
        <v>ANULADA</v>
      </c>
      <c r="D94" s="35" t="str">
        <f>'4(33-5)'!D40</f>
        <v>-</v>
      </c>
      <c r="E94" t="str">
        <f>'4(33-5)'!E40</f>
        <v>-</v>
      </c>
      <c r="F94" s="35" t="str">
        <f>'4(33-5)'!F40</f>
        <v>-</v>
      </c>
      <c r="G94" s="34">
        <f>'4(33-5)'!G40</f>
        <v>0</v>
      </c>
    </row>
    <row r="95" spans="1:7">
      <c r="A95" s="35" t="str">
        <f>'5(12-9)'!A3</f>
        <v>095-2017</v>
      </c>
      <c r="B95" s="35" t="str">
        <f>'5(12-9)'!B3</f>
        <v>-</v>
      </c>
      <c r="C95" t="str">
        <f>'5(12-9)'!C3</f>
        <v>AGUA PLANETA AZUL, S. A.</v>
      </c>
      <c r="D95" s="35">
        <f>'5(12-9)'!D3</f>
        <v>101503939</v>
      </c>
      <c r="E95" t="str">
        <f>'5(12-9)'!E3</f>
        <v>AGUA POTABLE</v>
      </c>
      <c r="F95" s="35" t="str">
        <f>'5(12-9)'!F3</f>
        <v>Compras por Debajo del Umbral</v>
      </c>
      <c r="G95" s="34">
        <f>'5(12-9)'!G3</f>
        <v>2976</v>
      </c>
    </row>
    <row r="96" spans="1:7">
      <c r="A96" s="35" t="str">
        <f>'5(12-9)'!A4</f>
        <v>096-2017</v>
      </c>
      <c r="B96" s="35" t="str">
        <f>'5(12-9)'!B4</f>
        <v>-</v>
      </c>
      <c r="C96" t="str">
        <f>'5(12-9)'!C4</f>
        <v>AGUA PLANETA AZUL, S. A.</v>
      </c>
      <c r="D96" s="35">
        <f>'5(12-9)'!D4</f>
        <v>101503939</v>
      </c>
      <c r="E96" t="str">
        <f>'5(12-9)'!E4</f>
        <v>AGUA POTABLE</v>
      </c>
      <c r="F96" s="35" t="str">
        <f>'5(12-9)'!F4</f>
        <v>Compras por Debajo del Umbral</v>
      </c>
      <c r="G96" s="34">
        <f>'5(12-9)'!G4</f>
        <v>3120</v>
      </c>
    </row>
    <row r="97" spans="1:7">
      <c r="A97" s="35" t="str">
        <f>'5(12-9)'!A5</f>
        <v>097-2017</v>
      </c>
      <c r="B97" s="35" t="str">
        <f>'5(12-9)'!B5</f>
        <v>-</v>
      </c>
      <c r="C97" t="str">
        <f>'5(12-9)'!C5</f>
        <v>AGUA PLANETA AZUL, S. A.</v>
      </c>
      <c r="D97" s="35">
        <f>'5(12-9)'!D5</f>
        <v>101503939</v>
      </c>
      <c r="E97" t="str">
        <f>'5(12-9)'!E5</f>
        <v>AGUA POTABLE</v>
      </c>
      <c r="F97" s="35" t="str">
        <f>'5(12-9)'!F5</f>
        <v>Compras por Debajo del Umbral</v>
      </c>
      <c r="G97" s="34">
        <f>'5(12-9)'!G5</f>
        <v>4884</v>
      </c>
    </row>
    <row r="98" spans="1:7">
      <c r="A98" s="35" t="str">
        <f>'5(12-9)'!A6</f>
        <v>098-2017</v>
      </c>
      <c r="B98" s="35" t="str">
        <f>'5(12-9)'!B6</f>
        <v>-</v>
      </c>
      <c r="C98" t="str">
        <f>'5(12-9)'!C6</f>
        <v>ANULADA</v>
      </c>
      <c r="D98" s="35" t="str">
        <f>'5(12-9)'!D6</f>
        <v>-</v>
      </c>
      <c r="E98" t="str">
        <f>'5(12-9)'!E6</f>
        <v>-</v>
      </c>
      <c r="F98" s="35" t="str">
        <f>'5(12-9)'!F6</f>
        <v>-</v>
      </c>
      <c r="G98" s="34">
        <f>'5(12-9)'!G6</f>
        <v>0</v>
      </c>
    </row>
    <row r="99" spans="1:7">
      <c r="A99" s="35" t="str">
        <f>'5(12-9)'!A7</f>
        <v>099-2017</v>
      </c>
      <c r="B99" s="35" t="str">
        <f>'5(12-9)'!B7</f>
        <v>-</v>
      </c>
      <c r="C99" t="str">
        <f>'5(12-9)'!C7</f>
        <v>ANULADA</v>
      </c>
      <c r="D99" s="35" t="str">
        <f>'5(12-9)'!D7</f>
        <v>-</v>
      </c>
      <c r="E99" t="str">
        <f>'5(12-9)'!E7</f>
        <v>-</v>
      </c>
      <c r="F99" s="35" t="str">
        <f>'5(12-9)'!F7</f>
        <v>-</v>
      </c>
      <c r="G99" s="34">
        <f>'5(12-9)'!G7</f>
        <v>0</v>
      </c>
    </row>
    <row r="100" spans="1:7">
      <c r="A100" s="35" t="str">
        <f>'5(12-9)'!A8</f>
        <v>100-2017</v>
      </c>
      <c r="B100" s="35" t="str">
        <f>'5(12-9)'!B8</f>
        <v>DIGEIG-UC-CD-2017-0103</v>
      </c>
      <c r="C100" t="str">
        <f>'5(12-9)'!C8</f>
        <v>OLIVA ESPERANZA FERRERAS</v>
      </c>
      <c r="D100" s="35" t="str">
        <f>'5(12-9)'!D8</f>
        <v>010-0085165-7</v>
      </c>
      <c r="E100" t="str">
        <f>'5(12-9)'!E8</f>
        <v>ALIMENTOS Y BEBIDA EN ACTIVIDAD</v>
      </c>
      <c r="F100" s="35" t="str">
        <f>'5(12-9)'!F8</f>
        <v>Compras por Debajo del Umbral</v>
      </c>
      <c r="G100" s="34">
        <f>'5(12-9)'!G8</f>
        <v>16225</v>
      </c>
    </row>
    <row r="101" spans="1:7">
      <c r="A101" s="35" t="str">
        <f>'5(12-9)'!A9</f>
        <v>101-2017</v>
      </c>
      <c r="B101" s="35" t="str">
        <f>'5(12-9)'!B9</f>
        <v>-</v>
      </c>
      <c r="C101" t="str">
        <f>'5(12-9)'!C9</f>
        <v>ANULADA</v>
      </c>
      <c r="D101" s="35" t="str">
        <f>'5(12-9)'!D9</f>
        <v>-</v>
      </c>
      <c r="E101" t="str">
        <f>'5(12-9)'!E9</f>
        <v>-</v>
      </c>
      <c r="F101" s="35" t="str">
        <f>'5(12-9)'!F9</f>
        <v>-</v>
      </c>
      <c r="G101" s="34">
        <f>'5(12-9)'!G9</f>
        <v>0</v>
      </c>
    </row>
    <row r="102" spans="1:7">
      <c r="A102" s="35" t="str">
        <f>'5(12-9)'!A10</f>
        <v>102-2017</v>
      </c>
      <c r="B102" s="35" t="str">
        <f>'5(12-9)'!B10</f>
        <v>DIGEIG-UC-CD-2017-0116</v>
      </c>
      <c r="C102" t="str">
        <f>'5(12-9)'!C10</f>
        <v>PERSEUS COMERCIAL SRL.</v>
      </c>
      <c r="D102" s="35">
        <f>'5(12-9)'!D10</f>
        <v>130139679</v>
      </c>
      <c r="E102" t="str">
        <f>'5(12-9)'!E10</f>
        <v>RECARGA DE EXTINTORES</v>
      </c>
      <c r="F102" s="35" t="str">
        <f>'5(12-9)'!F10</f>
        <v>Compras por Debajo del Umbral</v>
      </c>
      <c r="G102" s="34">
        <f>'5(12-9)'!G10</f>
        <v>31181.5</v>
      </c>
    </row>
    <row r="103" spans="1:7">
      <c r="A103" s="35" t="str">
        <f>'5(12-9)'!A11</f>
        <v>103-2017</v>
      </c>
      <c r="B103" s="35" t="str">
        <f>'5(12-9)'!B11</f>
        <v>DIGEIG-UC-CD-2017-0104</v>
      </c>
      <c r="C103" t="str">
        <f>'5(12-9)'!C11</f>
        <v>OFICINA UNIVERSAL, SRL</v>
      </c>
      <c r="D103" s="35" t="str">
        <f>'5(12-9)'!D11</f>
        <v>1-01-74211-9</v>
      </c>
      <c r="E103" t="str">
        <f>'5(12-9)'!E11</f>
        <v>EQUIPO DE INFORMATICA Y MOBILIARIO</v>
      </c>
      <c r="F103" s="35" t="str">
        <f>'5(12-9)'!F11</f>
        <v>Compras por Debajo del Umbral</v>
      </c>
      <c r="G103" s="34">
        <f>'5(12-9)'!G11</f>
        <v>30101.8</v>
      </c>
    </row>
    <row r="104" spans="1:7">
      <c r="A104" s="35" t="str">
        <f>'5(12-9)'!A12</f>
        <v>104-2017</v>
      </c>
      <c r="B104" s="35" t="str">
        <f>'5(12-9)'!B12</f>
        <v>-</v>
      </c>
      <c r="C104" t="str">
        <f>'5(12-9)'!C12</f>
        <v>ANULADA</v>
      </c>
      <c r="D104" s="35" t="str">
        <f>'5(12-9)'!D12</f>
        <v>-</v>
      </c>
      <c r="E104" t="str">
        <f>'5(12-9)'!E12</f>
        <v>-</v>
      </c>
      <c r="F104" s="35" t="str">
        <f>'5(12-9)'!F12</f>
        <v>-</v>
      </c>
      <c r="G104" s="34">
        <f>'5(12-9)'!G12</f>
        <v>0</v>
      </c>
    </row>
    <row r="105" spans="1:7">
      <c r="A105" s="35" t="str">
        <f>'5(12-9)'!A13</f>
        <v>105-2017</v>
      </c>
      <c r="B105" s="35" t="str">
        <f>'5(12-9)'!B13</f>
        <v>-</v>
      </c>
      <c r="C105" t="str">
        <f>'5(12-9)'!C13</f>
        <v>ANULADA</v>
      </c>
      <c r="D105" s="35" t="str">
        <f>'5(12-9)'!D13</f>
        <v>-</v>
      </c>
      <c r="E105" t="str">
        <f>'5(12-9)'!E13</f>
        <v>-</v>
      </c>
      <c r="F105" s="35" t="str">
        <f>'5(12-9)'!F13</f>
        <v>-</v>
      </c>
      <c r="G105" s="34">
        <f>'5(12-9)'!G13</f>
        <v>0</v>
      </c>
    </row>
    <row r="106" spans="1:7">
      <c r="A106" s="35" t="str">
        <f>'5(12-9)'!A14</f>
        <v>106-2017</v>
      </c>
      <c r="B106" s="35" t="str">
        <f>'5(12-9)'!B14</f>
        <v>-</v>
      </c>
      <c r="C106" t="str">
        <f>'5(12-9)'!C14</f>
        <v>ANULADA</v>
      </c>
      <c r="D106" s="35" t="str">
        <f>'5(12-9)'!D14</f>
        <v>-</v>
      </c>
      <c r="E106" t="str">
        <f>'5(12-9)'!E14</f>
        <v>-</v>
      </c>
      <c r="F106" s="35" t="str">
        <f>'5(12-9)'!F14</f>
        <v>-</v>
      </c>
      <c r="G106" s="34">
        <f>'5(12-9)'!G14</f>
        <v>0</v>
      </c>
    </row>
    <row r="107" spans="1:7">
      <c r="A107" s="35" t="str">
        <f>'5(12-9)'!A15</f>
        <v>107-2017</v>
      </c>
      <c r="B107" s="35" t="str">
        <f>'5(12-9)'!B15</f>
        <v>-</v>
      </c>
      <c r="C107" t="str">
        <f>'5(12-9)'!C15</f>
        <v>MAGNA MOTORS, SA</v>
      </c>
      <c r="D107" s="35">
        <f>'5(12-9)'!D15</f>
        <v>101055571</v>
      </c>
      <c r="E107" t="str">
        <f>'5(12-9)'!E15</f>
        <v>MANTENIMIENTO DE VEHICULO</v>
      </c>
      <c r="F107" s="35" t="str">
        <f>'5(12-9)'!F15</f>
        <v>Compras por Debajo del Umbral</v>
      </c>
      <c r="G107" s="34">
        <f>'5(12-9)'!G15</f>
        <v>3372.68</v>
      </c>
    </row>
    <row r="108" spans="1:7">
      <c r="A108" s="35" t="str">
        <f>'5(12-9)'!A16</f>
        <v>108-2017</v>
      </c>
      <c r="B108" s="35" t="str">
        <f>'5(12-9)'!B16</f>
        <v>DIGEIG-UC-CD-2017-0068</v>
      </c>
      <c r="C108" t="str">
        <f>'5(12-9)'!C16</f>
        <v>RAMC INTERNATIONAL, SRL</v>
      </c>
      <c r="D108" s="35">
        <f>'5(12-9)'!D16</f>
        <v>130913846</v>
      </c>
      <c r="E108" t="str">
        <f>'5(12-9)'!E16</f>
        <v>MANTENIMIENTO DE EQUIPO</v>
      </c>
      <c r="F108" s="35" t="str">
        <f>'5(12-9)'!F16</f>
        <v>Compras por Debajo del Umbral</v>
      </c>
      <c r="G108" s="34">
        <f>'5(12-9)'!G16</f>
        <v>13550</v>
      </c>
    </row>
    <row r="109" spans="1:7">
      <c r="A109" s="35" t="str">
        <f>'5(12-9)'!A17</f>
        <v>109-2017</v>
      </c>
      <c r="B109" s="35" t="str">
        <f>'5(12-9)'!B17</f>
        <v>-</v>
      </c>
      <c r="C109" t="str">
        <f>'5(12-9)'!C17</f>
        <v>ANULADA</v>
      </c>
      <c r="D109" s="35" t="str">
        <f>'5(12-9)'!D17</f>
        <v>-</v>
      </c>
      <c r="E109" t="str">
        <f>'5(12-9)'!E17</f>
        <v>-</v>
      </c>
      <c r="F109" s="35" t="str">
        <f>'5(12-9)'!F17</f>
        <v>-</v>
      </c>
      <c r="G109" s="34">
        <f>'5(12-9)'!G17</f>
        <v>0</v>
      </c>
    </row>
    <row r="110" spans="1:7">
      <c r="A110" s="35" t="str">
        <f>'5(12-9)'!A18</f>
        <v>110-2017</v>
      </c>
      <c r="B110" s="35" t="str">
        <f>'5(12-9)'!B18</f>
        <v>-</v>
      </c>
      <c r="C110" t="str">
        <f>'5(12-9)'!C18</f>
        <v>ANULADA</v>
      </c>
      <c r="D110" s="35" t="str">
        <f>'5(12-9)'!D18</f>
        <v>-</v>
      </c>
      <c r="E110" t="str">
        <f>'5(12-9)'!E18</f>
        <v>-</v>
      </c>
      <c r="F110" s="35" t="str">
        <f>'5(12-9)'!F18</f>
        <v>-</v>
      </c>
      <c r="G110" s="34">
        <f>'5(12-9)'!G18</f>
        <v>0</v>
      </c>
    </row>
    <row r="111" spans="1:7">
      <c r="A111" s="35" t="str">
        <f>'5(12-9)'!A19</f>
        <v>111-2017</v>
      </c>
      <c r="B111" s="35" t="str">
        <f>'5(12-9)'!B19</f>
        <v>DIGEIG-UC-CD-2017-0106</v>
      </c>
      <c r="C111" t="str">
        <f>'5(12-9)'!C19</f>
        <v>INVENTIF, SRL</v>
      </c>
      <c r="D111" s="35">
        <f>'5(12-9)'!D19</f>
        <v>131335802</v>
      </c>
      <c r="E111" t="str">
        <f>'5(12-9)'!E19</f>
        <v>ALIMENTOS Y BEBIDA EN ACTIVIDAD</v>
      </c>
      <c r="F111" s="35" t="str">
        <f>'5(12-9)'!F19</f>
        <v>Compras por Debajo del Umbral</v>
      </c>
      <c r="G111" s="34">
        <f>'5(12-9)'!G19</f>
        <v>10661.3</v>
      </c>
    </row>
    <row r="112" spans="1:7">
      <c r="A112" s="35" t="str">
        <f>'5(12-9)'!A20</f>
        <v>112-2017</v>
      </c>
      <c r="B112" s="35" t="str">
        <f>'5(12-9)'!B20</f>
        <v>DIGEIG-UC-CD-2017-0111</v>
      </c>
      <c r="C112" t="str">
        <f>'5(12-9)'!C20</f>
        <v xml:space="preserve">CAMILO THEN AUDIOVISUAL, SRL </v>
      </c>
      <c r="D112" s="35">
        <f>'5(12-9)'!D20</f>
        <v>130814912</v>
      </c>
      <c r="E112" t="str">
        <f>'5(12-9)'!E20</f>
        <v>ALQUILER VARIOS</v>
      </c>
      <c r="F112" s="35" t="str">
        <f>'5(12-9)'!F20</f>
        <v>Compras por Debajo del Umbral</v>
      </c>
      <c r="G112" s="34">
        <f>'5(12-9)'!G20</f>
        <v>24780</v>
      </c>
    </row>
    <row r="113" spans="1:7">
      <c r="A113" s="35" t="str">
        <f>'5(12-9)'!A21</f>
        <v>113-2017</v>
      </c>
      <c r="B113" s="35" t="str">
        <f>'5(12-9)'!B21</f>
        <v>DIGEIG-UC-CD-2017-0112</v>
      </c>
      <c r="C113" t="str">
        <f>'5(12-9)'!C21</f>
        <v>CENTRO CUESTA NACIONAL, SAS</v>
      </c>
      <c r="D113" s="35">
        <f>'5(12-9)'!D21</f>
        <v>101019921</v>
      </c>
      <c r="E113" t="str">
        <f>'5(12-9)'!E21</f>
        <v>COMPRA DE BONOS</v>
      </c>
      <c r="F113" s="35" t="str">
        <f>'5(12-9)'!F21</f>
        <v>Compras por Debajo del Umbral</v>
      </c>
      <c r="G113" s="34">
        <f>'5(12-9)'!G21</f>
        <v>95000</v>
      </c>
    </row>
    <row r="114" spans="1:7">
      <c r="A114" s="35" t="str">
        <f>'5(12-9)'!A22</f>
        <v>114-2017</v>
      </c>
      <c r="B114" s="35" t="str">
        <f>'5(12-9)'!B22</f>
        <v>DIGEIG-UC-CD-2017-0113</v>
      </c>
      <c r="C114" t="str">
        <f>'5(12-9)'!C22</f>
        <v>INVENTIF, SRL</v>
      </c>
      <c r="D114" s="35">
        <f>'5(12-9)'!D22</f>
        <v>131335802</v>
      </c>
      <c r="E114" t="str">
        <f>'5(12-9)'!E22</f>
        <v>ALIMENTOS Y BEBIDA EN ACTIVIDAD</v>
      </c>
      <c r="F114" s="35" t="str">
        <f>'5(12-9)'!F22</f>
        <v>Compras por Debajo del Umbral</v>
      </c>
      <c r="G114" s="34">
        <f>'5(12-9)'!G22</f>
        <v>7811.6</v>
      </c>
    </row>
    <row r="115" spans="1:7">
      <c r="A115" s="35" t="str">
        <f>'5(12-9)'!A23</f>
        <v>115-2017</v>
      </c>
      <c r="B115" s="35" t="str">
        <f>'5(12-9)'!B23</f>
        <v>-</v>
      </c>
      <c r="C115" t="str">
        <f>'5(12-9)'!C23</f>
        <v>ANULADA</v>
      </c>
      <c r="D115" s="35" t="str">
        <f>'5(12-9)'!D23</f>
        <v>-</v>
      </c>
      <c r="E115" t="str">
        <f>'5(12-9)'!E23</f>
        <v>-</v>
      </c>
      <c r="F115" s="35" t="str">
        <f>'5(12-9)'!F23</f>
        <v>-</v>
      </c>
      <c r="G115" s="34">
        <f>'5(12-9)'!G23</f>
        <v>0</v>
      </c>
    </row>
    <row r="116" spans="1:7">
      <c r="A116" s="35" t="str">
        <f>'6(32-7)'!A3</f>
        <v>DIGEIG-2017-00091</v>
      </c>
      <c r="B116" s="35" t="str">
        <f>'6(32-7)'!B3</f>
        <v>DIGEIG-UC-CD-2017-0119</v>
      </c>
      <c r="C116" t="str">
        <f>'6(32-7)'!C3</f>
        <v>PRODUCTOS DON REYES, SRL</v>
      </c>
      <c r="D116" s="35">
        <f>'6(32-7)'!D3</f>
        <v>131393055</v>
      </c>
      <c r="E116" t="str">
        <f>'6(32-7)'!E3</f>
        <v>ALIMENTOS Y BEBIDA EN ACTIVIDAD</v>
      </c>
      <c r="F116" s="35" t="str">
        <f>'6(32-7)'!F3</f>
        <v>Compras por Debajo del Umbral</v>
      </c>
      <c r="G116" s="34">
        <f>'6(32-7)'!G3</f>
        <v>8023.94</v>
      </c>
    </row>
    <row r="117" spans="1:7">
      <c r="A117" s="35" t="str">
        <f>'6(32-7)'!A4</f>
        <v>DIGEIG-2017-00092</v>
      </c>
      <c r="B117" s="35" t="str">
        <f>'6(32-7)'!B4</f>
        <v>DIGEIG-UC-CD-2017-0118</v>
      </c>
      <c r="C117" t="str">
        <f>'6(32-7)'!C4</f>
        <v>PRODUCTOS DON REYES, SRL</v>
      </c>
      <c r="D117" s="35">
        <f>'6(32-7)'!D4</f>
        <v>131393055</v>
      </c>
      <c r="E117" t="str">
        <f>'6(32-7)'!E4</f>
        <v>ALIMENTOS Y BEBIDA EN ACTIVIDAD</v>
      </c>
      <c r="F117" s="35" t="str">
        <f>'6(32-7)'!F4</f>
        <v>Compras por Debajo del Umbral</v>
      </c>
      <c r="G117" s="34">
        <f>'6(32-7)'!G4</f>
        <v>10266</v>
      </c>
    </row>
    <row r="118" spans="1:7">
      <c r="A118" s="35" t="str">
        <f>'6(32-7)'!A5</f>
        <v>DIGEIG-2017-00093</v>
      </c>
      <c r="B118" s="35" t="str">
        <f>'6(32-7)'!B5</f>
        <v>DIGEIG-UC-CD-2017-0120</v>
      </c>
      <c r="C118" t="str">
        <f>'6(32-7)'!C5</f>
        <v>RESTAURANTE JUANCEL FAMILIAR, SRL</v>
      </c>
      <c r="D118" s="35">
        <f>'6(32-7)'!D5</f>
        <v>130664528</v>
      </c>
      <c r="E118" t="str">
        <f>'6(32-7)'!E5</f>
        <v>ALIMENTOS Y BEBIDA EN ACTIVIDAD</v>
      </c>
      <c r="F118" s="35" t="str">
        <f>'6(32-7)'!F5</f>
        <v>Compras por Debajo del Umbral</v>
      </c>
      <c r="G118" s="34">
        <f>'6(32-7)'!G5</f>
        <v>8319</v>
      </c>
    </row>
    <row r="119" spans="1:7">
      <c r="A119" s="35" t="str">
        <f>'6(32-7)'!A6</f>
        <v>DIGEIG-2017-00094</v>
      </c>
      <c r="B119" s="35" t="str">
        <f>'6(32-7)'!B6</f>
        <v>DIGEIG-UC-CD-2017-0121</v>
      </c>
      <c r="C119" t="str">
        <f>'6(32-7)'!C6</f>
        <v>JOHSUEL ADALBERTO FERNANDEZ PÉREZ</v>
      </c>
      <c r="D119" s="35" t="str">
        <f>'6(32-7)'!D6</f>
        <v>069-0006334-5</v>
      </c>
      <c r="E119" t="str">
        <f>'6(32-7)'!E6</f>
        <v>ALIMENTOS Y BEBIDA EN ACTIVIDAD</v>
      </c>
      <c r="F119" s="35" t="str">
        <f>'6(32-7)'!F6</f>
        <v>Compras por Debajo del Umbral</v>
      </c>
      <c r="G119" s="34">
        <f>'6(32-7)'!G6</f>
        <v>17700</v>
      </c>
    </row>
    <row r="120" spans="1:7">
      <c r="A120" s="35" t="str">
        <f>'6(32-7)'!A7</f>
        <v>DIGEIG-2017-00095</v>
      </c>
      <c r="B120" s="35" t="str">
        <f>'6(32-7)'!B7</f>
        <v>DIGEIG-UC-CD-2017-0068</v>
      </c>
      <c r="C120" t="str">
        <f>'6(32-7)'!C7</f>
        <v>RAMC INTERNATIONAL, SRL</v>
      </c>
      <c r="D120" s="35">
        <f>'6(32-7)'!D7</f>
        <v>130913846</v>
      </c>
      <c r="E120" t="str">
        <f>'6(32-7)'!E7</f>
        <v>MANTENIMIENTO DE EQUIPO</v>
      </c>
      <c r="F120" s="35" t="str">
        <f>'6(32-7)'!F7</f>
        <v>Compras por Debajo del Umbral</v>
      </c>
      <c r="G120" s="34">
        <f>'6(32-7)'!G7</f>
        <v>13550</v>
      </c>
    </row>
    <row r="121" spans="1:7">
      <c r="A121" s="35" t="str">
        <f>'6(32-7)'!A8</f>
        <v>DIGEIG-2017-00096</v>
      </c>
      <c r="B121" s="35" t="str">
        <f>'6(32-7)'!B8</f>
        <v>DIGEIG-UC-CD-2017-0123</v>
      </c>
      <c r="C121" t="str">
        <f>'6(32-7)'!C8</f>
        <v>GASOLINERA FRANCO BIDO, SRL</v>
      </c>
      <c r="D121" s="35">
        <f>'6(32-7)'!D8</f>
        <v>102616396</v>
      </c>
      <c r="E121" t="str">
        <f>'6(32-7)'!E8</f>
        <v>COMBUSTIBLE</v>
      </c>
      <c r="F121" s="35" t="str">
        <f>'6(32-7)'!F8</f>
        <v>Compras por Debajo del Umbral</v>
      </c>
      <c r="G121" s="34">
        <f>'6(32-7)'!G8</f>
        <v>10136.4</v>
      </c>
    </row>
    <row r="122" spans="1:7">
      <c r="A122" s="35" t="str">
        <f>'6(32-7)'!A9</f>
        <v>DIGEIG-2017-00097</v>
      </c>
      <c r="B122" s="35" t="str">
        <f>'6(32-7)'!B9</f>
        <v>DIGEIG-UC-CD-2017-0124</v>
      </c>
      <c r="C122" t="str">
        <f>'6(32-7)'!C9</f>
        <v>JOAQUIN ROMERO COMERCIAL, SRL</v>
      </c>
      <c r="D122" s="35">
        <f>'6(32-7)'!D9</f>
        <v>101872952</v>
      </c>
      <c r="E122" t="str">
        <f>'6(32-7)'!E9</f>
        <v>MANTENIMIENTO DE VEHICULO</v>
      </c>
      <c r="F122" s="35" t="str">
        <f>'6(32-7)'!F9</f>
        <v>Compras por Debajo del Umbral</v>
      </c>
      <c r="G122" s="34">
        <f>'6(32-7)'!G9</f>
        <v>43459.99</v>
      </c>
    </row>
    <row r="123" spans="1:7">
      <c r="A123" s="35" t="str">
        <f>'6(32-7)'!A10</f>
        <v>DIGEIG-2017-00098</v>
      </c>
      <c r="B123" s="35" t="str">
        <f>'6(32-7)'!B10</f>
        <v>DIGEIG-UC-CD-2017-0125</v>
      </c>
      <c r="C123" t="str">
        <f>'6(32-7)'!C10</f>
        <v>OLIVA ESPERANZA FERRERAS</v>
      </c>
      <c r="D123" s="35" t="str">
        <f>'6(32-7)'!D10</f>
        <v>010-0085165-7</v>
      </c>
      <c r="E123" t="str">
        <f>'6(32-7)'!E10</f>
        <v>ALIMENTOS Y BEBIDA EN ACTIVIDAD</v>
      </c>
      <c r="F123" s="35" t="str">
        <f>'6(32-7)'!F10</f>
        <v>Compras por Debajo del Umbral</v>
      </c>
      <c r="G123" s="34">
        <f>'6(32-7)'!G10</f>
        <v>14750</v>
      </c>
    </row>
    <row r="124" spans="1:7">
      <c r="A124" s="35" t="str">
        <f>'6(32-7)'!A11</f>
        <v>DIGEIG-2017-00099</v>
      </c>
      <c r="B124" s="35" t="str">
        <f>'6(32-7)'!B11</f>
        <v>DIGEIG-UC-CD-2017-0117</v>
      </c>
      <c r="C124" t="str">
        <f>'6(32-7)'!C11</f>
        <v>INVENTIF, SRL</v>
      </c>
      <c r="D124" s="35">
        <f>'6(32-7)'!D11</f>
        <v>131335802</v>
      </c>
      <c r="E124" t="str">
        <f>'6(32-7)'!E11</f>
        <v>ALIMENTOS Y BEBIDA EN ACTIVIDAD</v>
      </c>
      <c r="F124" s="35" t="str">
        <f>'6(32-7)'!F11</f>
        <v>Compras por Debajo del Umbral</v>
      </c>
      <c r="G124" s="34">
        <f>'6(32-7)'!G11</f>
        <v>11918</v>
      </c>
    </row>
    <row r="125" spans="1:7">
      <c r="A125" s="35" t="str">
        <f>'6(32-7)'!A12</f>
        <v>DIGEIG-2017-00100</v>
      </c>
      <c r="B125" s="35" t="str">
        <f>'6(32-7)'!B12</f>
        <v>DIGEIG-UC-CD-2017-0126</v>
      </c>
      <c r="C125" t="str">
        <f>'6(32-7)'!C12</f>
        <v>OLIVA ESPERANZA FERRERAS</v>
      </c>
      <c r="D125" s="35" t="str">
        <f>'6(32-7)'!D12</f>
        <v>010-0085165-7</v>
      </c>
      <c r="E125" t="str">
        <f>'6(32-7)'!E12</f>
        <v>ALIMENTOS Y BEBIDA EN ACTIVIDAD</v>
      </c>
      <c r="F125" s="35" t="str">
        <f>'6(32-7)'!F12</f>
        <v>Compras por Debajo del Umbral</v>
      </c>
      <c r="G125" s="34">
        <f>'6(32-7)'!G12</f>
        <v>8850</v>
      </c>
    </row>
    <row r="126" spans="1:7">
      <c r="A126" s="35" t="str">
        <f>'6(32-7)'!A13</f>
        <v>DIGEIG-2017-00101</v>
      </c>
      <c r="B126" s="35" t="str">
        <f>'6(32-7)'!B13</f>
        <v>DIGEIG-UC-CD-2017-0089</v>
      </c>
      <c r="C126" t="str">
        <f>'6(32-7)'!C13</f>
        <v>DISTRIBUIDORA MEJÍA LORA, SRL</v>
      </c>
      <c r="D126" s="35">
        <f>'6(32-7)'!D13</f>
        <v>131256643</v>
      </c>
      <c r="E126" t="str">
        <f>'6(32-7)'!E13</f>
        <v>ALIMENTOS Y BEBIDA EN ACTIVIDAD</v>
      </c>
      <c r="F126" s="35" t="str">
        <f>'6(32-7)'!F13</f>
        <v>Compras por Debajo del Umbral</v>
      </c>
      <c r="G126" s="34">
        <f>'6(32-7)'!G13</f>
        <v>28471.040000000001</v>
      </c>
    </row>
    <row r="127" spans="1:7">
      <c r="A127" s="35" t="str">
        <f>'6(32-7)'!A14</f>
        <v>DIGEIG-2017-00102</v>
      </c>
      <c r="B127" s="35" t="str">
        <f>'6(32-7)'!B14</f>
        <v>DIGEIG-UC-CD-2017-0069</v>
      </c>
      <c r="C127" t="str">
        <f>'6(32-7)'!C14</f>
        <v>JOAQUIN ROMERO COMERCIAL, SRL</v>
      </c>
      <c r="D127" s="35">
        <f>'6(32-7)'!D14</f>
        <v>101872952</v>
      </c>
      <c r="E127" t="str">
        <f>'6(32-7)'!E14</f>
        <v>MANTENIMIENTO DE VEHICULO</v>
      </c>
      <c r="F127" s="35" t="str">
        <f>'6(32-7)'!F14</f>
        <v>Compras por Debajo del Umbral</v>
      </c>
      <c r="G127" s="34">
        <f>'6(32-7)'!G14</f>
        <v>19199.990000000002</v>
      </c>
    </row>
    <row r="128" spans="1:7">
      <c r="A128" s="35" t="str">
        <f>'6(32-7)'!A15</f>
        <v>DIGEIG-2017-00103</v>
      </c>
      <c r="B128" s="35" t="str">
        <f>'6(32-7)'!B15</f>
        <v>-</v>
      </c>
      <c r="C128" t="str">
        <f>'6(32-7)'!C15</f>
        <v>ANULADA</v>
      </c>
      <c r="D128" s="35" t="str">
        <f>'6(32-7)'!D15</f>
        <v>-</v>
      </c>
      <c r="E128" t="str">
        <f>'6(32-7)'!E15</f>
        <v>-</v>
      </c>
      <c r="F128" s="35" t="str">
        <f>'6(32-7)'!F15</f>
        <v>-</v>
      </c>
      <c r="G128" s="34">
        <f>'6(32-7)'!G15</f>
        <v>0</v>
      </c>
    </row>
    <row r="129" spans="1:7">
      <c r="A129" s="35" t="str">
        <f>'6(32-7)'!A16</f>
        <v>DIGEIG-2017-00104</v>
      </c>
      <c r="B129" s="35" t="str">
        <f>'6(32-7)'!B16</f>
        <v xml:space="preserve">DIGEIG-UC-CD-2017-0128 </v>
      </c>
      <c r="C129" t="str">
        <f>'6(32-7)'!C16</f>
        <v>PRODUCTOS DON REYES, SRL</v>
      </c>
      <c r="D129" s="35">
        <f>'6(32-7)'!D16</f>
        <v>131393055</v>
      </c>
      <c r="E129" t="str">
        <f>'6(32-7)'!E16</f>
        <v>ALIMENTOS Y BEBIDA EN ACTIVIDAD</v>
      </c>
      <c r="F129" s="35" t="str">
        <f>'6(32-7)'!F16</f>
        <v>Compras por Debajo del Umbral</v>
      </c>
      <c r="G129" s="34">
        <f>'6(32-7)'!G16</f>
        <v>14673.3</v>
      </c>
    </row>
    <row r="130" spans="1:7">
      <c r="A130" s="35" t="str">
        <f>'6(32-7)'!A17</f>
        <v>DIGEIG-2017-00105</v>
      </c>
      <c r="B130" s="35" t="str">
        <f>'6(32-7)'!B17</f>
        <v>DIGEIG-UC-CD-2017-0086</v>
      </c>
      <c r="C130" t="str">
        <f>'6(32-7)'!C17</f>
        <v>UNIVERSAL PRINT COLOR, SRL</v>
      </c>
      <c r="D130" s="35">
        <f>'6(32-7)'!D17</f>
        <v>130990247</v>
      </c>
      <c r="E130" t="str">
        <f>'6(32-7)'!E17</f>
        <v>ÚTILES DE ESCRITORIO, OFICINA INFORMÁTICA Y DE ENSEÑANZA</v>
      </c>
      <c r="F130" s="35" t="str">
        <f>'6(32-7)'!F17</f>
        <v>Compras por Debajo del Umbral</v>
      </c>
      <c r="G130" s="34">
        <f>'6(32-7)'!G17</f>
        <v>17310.599999999999</v>
      </c>
    </row>
    <row r="131" spans="1:7">
      <c r="A131" s="35" t="str">
        <f>'6(32-7)'!A18</f>
        <v>DIGEIG-2017-00106</v>
      </c>
      <c r="B131" s="35" t="str">
        <f>'6(32-7)'!B18</f>
        <v>DIGEIG-UC-CD-2017-0122</v>
      </c>
      <c r="C131" t="str">
        <f>'6(32-7)'!C18</f>
        <v>OLIVA ESPERANZA FERRERAS</v>
      </c>
      <c r="D131" s="35" t="str">
        <f>'6(32-7)'!D18</f>
        <v>010-0085165-7</v>
      </c>
      <c r="E131" t="str">
        <f>'6(32-7)'!E18</f>
        <v>ALIMENTOS Y BEBIDA EN ACTIVIDAD</v>
      </c>
      <c r="F131" s="35" t="str">
        <f>'6(32-7)'!F18</f>
        <v>Compras por Debajo del Umbral</v>
      </c>
      <c r="G131" s="34">
        <f>'6(32-7)'!G18</f>
        <v>8850</v>
      </c>
    </row>
    <row r="132" spans="1:7">
      <c r="A132" s="35" t="str">
        <f>'6(32-7)'!A19</f>
        <v>DIGEIG-2017-00107</v>
      </c>
      <c r="B132" s="35" t="str">
        <f>'6(32-7)'!B19</f>
        <v>-</v>
      </c>
      <c r="C132" t="str">
        <f>'6(32-7)'!C19</f>
        <v>ANULADA</v>
      </c>
      <c r="D132" s="35" t="str">
        <f>'6(32-7)'!D19</f>
        <v>-</v>
      </c>
      <c r="E132" t="str">
        <f>'6(32-7)'!E19</f>
        <v>-</v>
      </c>
      <c r="F132" s="35" t="str">
        <f>'6(32-7)'!F19</f>
        <v>-</v>
      </c>
      <c r="G132" s="34">
        <f>'6(32-7)'!G19</f>
        <v>0</v>
      </c>
    </row>
    <row r="133" spans="1:7">
      <c r="A133" s="35" t="str">
        <f>'6(32-7)'!A20</f>
        <v>DIGEIG-2017-00108</v>
      </c>
      <c r="B133" s="35" t="str">
        <f>'6(32-7)'!B20</f>
        <v>DIGEIG-UC-CD-2017-0078</v>
      </c>
      <c r="C133" t="str">
        <f>'6(32-7)'!C20</f>
        <v>AGUA PLANETA AZUL, S. A.</v>
      </c>
      <c r="D133" s="35">
        <f>'6(32-7)'!D20</f>
        <v>101503939</v>
      </c>
      <c r="E133" t="str">
        <f>'6(32-7)'!E20</f>
        <v>AGUA POTABLE</v>
      </c>
      <c r="F133" s="35" t="str">
        <f>'6(32-7)'!F20</f>
        <v>Compras por Debajo del Umbral</v>
      </c>
      <c r="G133" s="34">
        <f>'6(32-7)'!G20</f>
        <v>288</v>
      </c>
    </row>
    <row r="134" spans="1:7">
      <c r="A134" s="35" t="str">
        <f>'6(32-7)'!A21</f>
        <v>DIGEIG-2017-00109</v>
      </c>
      <c r="B134" s="35" t="str">
        <f>'6(32-7)'!B21</f>
        <v>DIGEIG-UC-CD-2017-0067</v>
      </c>
      <c r="C134" t="str">
        <f>'6(32-7)'!C21</f>
        <v>AGUA PLANETA AZUL, S. A.</v>
      </c>
      <c r="D134" s="35">
        <f>'6(32-7)'!D21</f>
        <v>101503939</v>
      </c>
      <c r="E134" t="str">
        <f>'6(32-7)'!E21</f>
        <v>AGUA POTABLE</v>
      </c>
      <c r="F134" s="35" t="str">
        <f>'6(32-7)'!F21</f>
        <v>Compras por Debajo del Umbral</v>
      </c>
      <c r="G134" s="34">
        <f>'6(32-7)'!G21</f>
        <v>864</v>
      </c>
    </row>
    <row r="135" spans="1:7">
      <c r="A135" s="35" t="str">
        <f>'6(32-7)'!A22</f>
        <v>DIGEIG-2017-00110</v>
      </c>
      <c r="B135" s="35" t="str">
        <f>'6(32-7)'!B22</f>
        <v>DIGEIG-UC-CD-2017-0072</v>
      </c>
      <c r="C135" t="str">
        <f>'6(32-7)'!C22</f>
        <v>AGUA PLANETA AZUL, S. A.</v>
      </c>
      <c r="D135" s="35">
        <f>'6(32-7)'!D22</f>
        <v>101503939</v>
      </c>
      <c r="E135" t="str">
        <f>'6(32-7)'!E22</f>
        <v>AGUA POTABLE</v>
      </c>
      <c r="F135" s="35" t="str">
        <f>'6(32-7)'!F22</f>
        <v>Compras por Debajo del Umbral</v>
      </c>
      <c r="G135" s="34">
        <f>'6(32-7)'!G22</f>
        <v>816</v>
      </c>
    </row>
    <row r="136" spans="1:7">
      <c r="A136" s="35" t="str">
        <f>'6(32-7)'!A23</f>
        <v>DIGEIG-2017-00111</v>
      </c>
      <c r="B136" s="35" t="str">
        <f>'6(32-7)'!B23</f>
        <v>DIGEIG-UC-CD-2017-0075</v>
      </c>
      <c r="C136" t="str">
        <f>'6(32-7)'!C23</f>
        <v>AGUA PLANETA AZUL, S. A.</v>
      </c>
      <c r="D136" s="35">
        <f>'6(32-7)'!D23</f>
        <v>101503939</v>
      </c>
      <c r="E136" t="str">
        <f>'6(32-7)'!E23</f>
        <v>AGUA POTABLE</v>
      </c>
      <c r="F136" s="35" t="str">
        <f>'6(32-7)'!F23</f>
        <v>Compras por Debajo del Umbral</v>
      </c>
      <c r="G136" s="34">
        <f>'6(32-7)'!G23</f>
        <v>816</v>
      </c>
    </row>
    <row r="137" spans="1:7">
      <c r="A137" s="35" t="str">
        <f>'6(32-7)'!A24</f>
        <v>DIGEIG-2017-00112</v>
      </c>
      <c r="B137" s="35" t="str">
        <f>'6(32-7)'!B24</f>
        <v>DIGEIG-UC-CD-2017-0130</v>
      </c>
      <c r="C137" t="str">
        <f>'6(32-7)'!C24</f>
        <v>EL TRIANGULO, SRL</v>
      </c>
      <c r="D137" s="35">
        <f>'6(32-7)'!D24</f>
        <v>101088575</v>
      </c>
      <c r="E137" t="str">
        <f>'6(32-7)'!E24</f>
        <v>COMBUSTIBLE</v>
      </c>
      <c r="F137" s="35" t="str">
        <f>'6(32-7)'!F24</f>
        <v>Compras por Debajo del Umbral</v>
      </c>
      <c r="G137" s="34">
        <f>'6(32-7)'!G24</f>
        <v>56950</v>
      </c>
    </row>
    <row r="138" spans="1:7">
      <c r="A138" s="35" t="str">
        <f>'6(32-7)'!A25</f>
        <v>DIGEIG-2017-00113</v>
      </c>
      <c r="B138" s="35" t="str">
        <f>'6(32-7)'!B25</f>
        <v>DIGEIG-UC-CD-2017-0131</v>
      </c>
      <c r="C138" t="str">
        <f>'6(32-7)'!C25</f>
        <v>EL TRIANGULO, SRL</v>
      </c>
      <c r="D138" s="35">
        <f>'6(32-7)'!D25</f>
        <v>101088575</v>
      </c>
      <c r="E138" t="str">
        <f>'6(32-7)'!E25</f>
        <v>COMBUSTIBLE</v>
      </c>
      <c r="F138" s="35" t="str">
        <f>'6(32-7)'!F25</f>
        <v>Compras por Debajo del Umbral</v>
      </c>
      <c r="G138" s="34">
        <f>'6(32-7)'!G25</f>
        <v>62700</v>
      </c>
    </row>
    <row r="139" spans="1:7">
      <c r="A139" s="35" t="str">
        <f>'6(32-7)'!A26</f>
        <v>DIGEIG-2017-00114</v>
      </c>
      <c r="B139" s="35" t="str">
        <f>'6(32-7)'!B26</f>
        <v>DIGEIG-UC-CD-2017-0133</v>
      </c>
      <c r="C139" t="str">
        <f>'6(32-7)'!C26</f>
        <v>JONATHAN REYNOSO COSTE</v>
      </c>
      <c r="D139" s="35" t="str">
        <f>'6(32-7)'!D26</f>
        <v>001-1359562-3</v>
      </c>
      <c r="E139" t="str">
        <f>'6(32-7)'!E26</f>
        <v>ALIMENTOS Y BEBIDA EN ACTIVIDAD</v>
      </c>
      <c r="F139" s="35" t="str">
        <f>'6(32-7)'!F26</f>
        <v>Compras por Debajo del Umbral</v>
      </c>
      <c r="G139" s="34">
        <f>'6(32-7)'!G26</f>
        <v>10855.76</v>
      </c>
    </row>
    <row r="140" spans="1:7">
      <c r="A140" s="35" t="str">
        <f>'6(32-7)'!A27</f>
        <v>DIGEIG-2017-00115</v>
      </c>
      <c r="B140" s="35" t="str">
        <f>'6(32-7)'!B27</f>
        <v>DIGEIG-UC-CD-2017-0085</v>
      </c>
      <c r="C140" t="str">
        <f>'6(32-7)'!C27</f>
        <v>AGUA PLANETA AZUL, S. A.</v>
      </c>
      <c r="D140" s="35">
        <f>'6(32-7)'!D27</f>
        <v>101503939</v>
      </c>
      <c r="E140" t="str">
        <f>'6(32-7)'!E27</f>
        <v>AGUA POTABLE</v>
      </c>
      <c r="F140" s="35" t="str">
        <f>'6(32-7)'!F27</f>
        <v>Compras por Debajo del Umbral</v>
      </c>
      <c r="G140" s="34">
        <f>'6(32-7)'!G27</f>
        <v>960</v>
      </c>
    </row>
    <row r="141" spans="1:7">
      <c r="A141" s="35" t="str">
        <f>'6(32-7)'!A28</f>
        <v>DIGEIG-2017-00116</v>
      </c>
      <c r="B141" s="35" t="str">
        <f>'6(32-7)'!B28</f>
        <v>-</v>
      </c>
      <c r="C141" t="str">
        <f>'6(32-7)'!C28</f>
        <v>ANULADA</v>
      </c>
      <c r="D141" s="35" t="str">
        <f>'6(32-7)'!D28</f>
        <v>-</v>
      </c>
      <c r="E141" t="str">
        <f>'6(32-7)'!E28</f>
        <v>-</v>
      </c>
      <c r="F141" s="35" t="str">
        <f>'6(32-7)'!F28</f>
        <v>-</v>
      </c>
      <c r="G141" s="34">
        <f>'6(32-7)'!G28</f>
        <v>0</v>
      </c>
    </row>
    <row r="142" spans="1:7">
      <c r="A142" s="35" t="str">
        <f>'6(32-7)'!A29</f>
        <v>DIGEIG-2017-00117</v>
      </c>
      <c r="B142" s="35" t="str">
        <f>'6(32-7)'!B29</f>
        <v>DIGEIG-UC-CD-2017-0143</v>
      </c>
      <c r="C142" t="str">
        <f>'6(32-7)'!C29</f>
        <v>PRODUCTOS DON REYES, SRL</v>
      </c>
      <c r="D142" s="35">
        <f>'6(32-7)'!D29</f>
        <v>131393055</v>
      </c>
      <c r="E142" t="str">
        <f>'6(32-7)'!E29</f>
        <v>ALIMENTOS Y BEBIDA EN ACTIVIDAD</v>
      </c>
      <c r="F142" s="35" t="str">
        <f>'6(32-7)'!F29</f>
        <v>Compras por Debajo del Umbral</v>
      </c>
      <c r="G142" s="34">
        <f>'6(32-7)'!G29</f>
        <v>9912</v>
      </c>
    </row>
    <row r="143" spans="1:7">
      <c r="A143" s="35" t="str">
        <f>'6(32-7)'!A30</f>
        <v>DIGEIG-2017-00118</v>
      </c>
      <c r="B143" s="35" t="str">
        <f>'6(32-7)'!B30</f>
        <v>-</v>
      </c>
      <c r="C143" t="str">
        <f>'6(32-7)'!C30</f>
        <v>ANULADA</v>
      </c>
      <c r="D143" s="35" t="str">
        <f>'6(32-7)'!D30</f>
        <v>-</v>
      </c>
      <c r="E143" t="str">
        <f>'6(32-7)'!E30</f>
        <v>-</v>
      </c>
      <c r="F143" s="35" t="str">
        <f>'6(32-7)'!F30</f>
        <v>-</v>
      </c>
      <c r="G143" s="34">
        <f>'6(32-7)'!G30</f>
        <v>0</v>
      </c>
    </row>
    <row r="144" spans="1:7">
      <c r="A144" s="35" t="str">
        <f>'6(32-7)'!A31</f>
        <v>DIGEIG-2017-00119</v>
      </c>
      <c r="B144" s="35" t="str">
        <f>'6(32-7)'!B31</f>
        <v>DIGEIG-UC-CD-2017-0136</v>
      </c>
      <c r="C144" t="str">
        <f>'6(32-7)'!C31</f>
        <v>GASOLINERA FRANCO BIDO, SRL</v>
      </c>
      <c r="D144" s="35">
        <f>'6(32-7)'!D31</f>
        <v>102616396</v>
      </c>
      <c r="E144" t="str">
        <f>'6(32-7)'!E31</f>
        <v>COMBUSTIBLE</v>
      </c>
      <c r="F144" s="35" t="str">
        <f>'6(32-7)'!F31</f>
        <v>Compras por Debajo del Umbral</v>
      </c>
      <c r="G144" s="34">
        <f>'6(32-7)'!G31</f>
        <v>9649.57</v>
      </c>
    </row>
    <row r="145" spans="1:7">
      <c r="A145" s="35" t="str">
        <f>'6(32-7)'!A32</f>
        <v>DIGEIG-2017-00120</v>
      </c>
      <c r="B145" s="35" t="str">
        <f>'6(32-7)'!B32</f>
        <v>DIGEIG-UC-CD-2017-0147</v>
      </c>
      <c r="C145" t="str">
        <f>'6(32-7)'!C32</f>
        <v>EL TRIANGULO, SRL</v>
      </c>
      <c r="D145" s="35">
        <f>'6(32-7)'!D32</f>
        <v>101088575</v>
      </c>
      <c r="E145" t="str">
        <f>'6(32-7)'!E32</f>
        <v>COMBUSTIBLE</v>
      </c>
      <c r="F145" s="35" t="str">
        <f>'6(32-7)'!F32</f>
        <v>Compras por Debajo del Umbral</v>
      </c>
      <c r="G145" s="34">
        <f>'6(32-7)'!G32</f>
        <v>57000</v>
      </c>
    </row>
    <row r="146" spans="1:7">
      <c r="A146" s="35" t="str">
        <f>'6(32-7)'!A33</f>
        <v>DIGEIG-2017-00121</v>
      </c>
      <c r="B146" s="35" t="str">
        <f>'6(32-7)'!B33</f>
        <v>DIGEIG-DAF-CM-2017-0012</v>
      </c>
      <c r="C146" t="str">
        <f>'6(32-7)'!C33</f>
        <v>TROCA, SRL</v>
      </c>
      <c r="D146" s="35" t="str">
        <f>'6(32-7)'!D33</f>
        <v>1-24-02560-5</v>
      </c>
      <c r="E146" t="str">
        <f>'6(32-7)'!E33</f>
        <v>COMBUSTIBLE</v>
      </c>
      <c r="F146" s="35" t="str">
        <f>'6(32-7)'!F33</f>
        <v>Compras Menores</v>
      </c>
      <c r="G146" s="34">
        <f>'6(32-7)'!G33</f>
        <v>112380</v>
      </c>
    </row>
    <row r="147" spans="1:7">
      <c r="A147" s="35" t="str">
        <f>'6(32-7)'!A34</f>
        <v>DIGEIG-2017-00122</v>
      </c>
      <c r="B147" s="35" t="str">
        <f>'6(32-7)'!B34</f>
        <v>-</v>
      </c>
      <c r="C147" t="str">
        <f>'6(32-7)'!C34</f>
        <v>ANULADA</v>
      </c>
      <c r="D147" s="35" t="str">
        <f>'6(32-7)'!D34</f>
        <v>-</v>
      </c>
      <c r="E147" t="str">
        <f>'6(32-7)'!E34</f>
        <v>-</v>
      </c>
      <c r="F147" s="35" t="str">
        <f>'6(32-7)'!F34</f>
        <v>-</v>
      </c>
      <c r="G147" s="34">
        <f>'6(32-7)'!G34</f>
        <v>0</v>
      </c>
    </row>
    <row r="148" spans="1:7">
      <c r="A148" s="35" t="str">
        <f>'6(32-7)'!A35</f>
        <v>DIGEIG-2017-00123</v>
      </c>
      <c r="B148" s="35" t="str">
        <f>'6(32-7)'!B35</f>
        <v>DIGEIG-DAF-CM-2017-0013</v>
      </c>
      <c r="C148" t="str">
        <f>'6(32-7)'!C35</f>
        <v>RAJD COMERCIAL, SRL</v>
      </c>
      <c r="D148" s="35">
        <f>'6(32-7)'!D35</f>
        <v>130969922</v>
      </c>
      <c r="E148" t="str">
        <f>'6(32-7)'!E35</f>
        <v>ÚTILES DE ESCRITORIO, OFICINA INFORMÁTICA Y DE ENSEÑANZA</v>
      </c>
      <c r="F148" s="35" t="str">
        <f>'6(32-7)'!F35</f>
        <v>Compras Menores</v>
      </c>
      <c r="G148" s="34">
        <f>'6(32-7)'!G35</f>
        <v>128834.76</v>
      </c>
    </row>
    <row r="149" spans="1:7">
      <c r="A149" s="35" t="str">
        <f>'6(32-7)'!A36</f>
        <v>DIGEIG-2017-00124</v>
      </c>
      <c r="B149" s="35" t="str">
        <f>'6(32-7)'!B36</f>
        <v>-</v>
      </c>
      <c r="C149" t="str">
        <f>'6(32-7)'!C36</f>
        <v>ANULADA</v>
      </c>
      <c r="D149" s="35" t="str">
        <f>'6(32-7)'!D36</f>
        <v>-</v>
      </c>
      <c r="E149" t="str">
        <f>'6(32-7)'!E36</f>
        <v>-</v>
      </c>
      <c r="F149" s="35" t="str">
        <f>'6(32-7)'!F36</f>
        <v>-</v>
      </c>
      <c r="G149" s="34">
        <f>'6(32-7)'!G36</f>
        <v>0</v>
      </c>
    </row>
    <row r="150" spans="1:7">
      <c r="A150" s="35" t="str">
        <f>'6(32-7)'!A37</f>
        <v>DIGEIG-2017-00125</v>
      </c>
      <c r="B150" s="35" t="str">
        <f>'6(32-7)'!B37</f>
        <v>-</v>
      </c>
      <c r="C150" t="str">
        <f>'6(32-7)'!C37</f>
        <v>ANULADA</v>
      </c>
      <c r="D150" s="35" t="str">
        <f>'6(32-7)'!D37</f>
        <v>-</v>
      </c>
      <c r="E150" t="str">
        <f>'6(32-7)'!E37</f>
        <v>-</v>
      </c>
      <c r="F150" s="35" t="str">
        <f>'6(32-7)'!F37</f>
        <v>-</v>
      </c>
      <c r="G150" s="34">
        <f>'6(32-7)'!G37</f>
        <v>0</v>
      </c>
    </row>
    <row r="151" spans="1:7">
      <c r="A151" s="35" t="str">
        <f>'6(32-7)'!A38</f>
        <v>DIGEIG-2017-00126</v>
      </c>
      <c r="B151" s="35" t="str">
        <f>'6(32-7)'!B38</f>
        <v>DIGEIG-UC-CD-2017-0146</v>
      </c>
      <c r="C151" t="str">
        <f>'6(32-7)'!C38</f>
        <v>RAMC INTERNATIONAL, SRL</v>
      </c>
      <c r="D151" s="35">
        <f>'6(32-7)'!D38</f>
        <v>130913846</v>
      </c>
      <c r="E151" t="str">
        <f>'6(32-7)'!E38</f>
        <v>SERVICIO DE TRANSPORTE</v>
      </c>
      <c r="F151" s="35" t="str">
        <f>'6(32-7)'!F38</f>
        <v>Compras por Debajo del Umbral</v>
      </c>
      <c r="G151" s="34">
        <f>'6(32-7)'!G38</f>
        <v>12700</v>
      </c>
    </row>
    <row r="152" spans="1:7">
      <c r="A152" s="35" t="str">
        <f>'6(32-7)'!A39</f>
        <v>DIGEIG-2017-00127</v>
      </c>
      <c r="B152" s="35" t="str">
        <f>'6(32-7)'!B39</f>
        <v>DIGEIG-UC-CD-2017-0149</v>
      </c>
      <c r="C152" t="str">
        <f>'6(32-7)'!C39</f>
        <v>PA CATERING, SRL</v>
      </c>
      <c r="D152" s="35">
        <f>'6(32-7)'!D39</f>
        <v>131155091</v>
      </c>
      <c r="E152" t="str">
        <f>'6(32-7)'!E39</f>
        <v>ALIMENTOS Y BEBIDA EN ACTIVIDAD</v>
      </c>
      <c r="F152" s="35" t="str">
        <f>'6(32-7)'!F39</f>
        <v>Compras por Debajo del Umbral</v>
      </c>
      <c r="G152" s="34">
        <f>'6(32-7)'!G39</f>
        <v>11682</v>
      </c>
    </row>
    <row r="153" spans="1:7">
      <c r="A153" s="35" t="str">
        <f>'6(32-7)'!A40</f>
        <v>DIGEIG-2017-00128</v>
      </c>
      <c r="B153" s="35" t="str">
        <f>'6(32-7)'!B40</f>
        <v>DIGEIG-UC-CD-2017-0150</v>
      </c>
      <c r="C153" t="str">
        <f>'6(32-7)'!C40</f>
        <v>TROCA, SRL</v>
      </c>
      <c r="D153" s="35" t="str">
        <f>'6(32-7)'!D40</f>
        <v>1-24-02560-5</v>
      </c>
      <c r="E153" t="str">
        <f>'6(32-7)'!E40</f>
        <v>COMBUSTIBLE</v>
      </c>
      <c r="F153" s="35" t="str">
        <f>'6(32-7)'!F40</f>
        <v>Compras por Debajo del Umbral</v>
      </c>
      <c r="G153" s="34">
        <f>'6(32-7)'!G40</f>
        <v>75178</v>
      </c>
    </row>
    <row r="154" spans="1:7">
      <c r="A154" s="35" t="str">
        <f>'6(32-7)'!A41</f>
        <v>DIGEIG-2017-00129</v>
      </c>
      <c r="B154" s="35" t="str">
        <f>'6(32-7)'!B41</f>
        <v>DIGEIG-UC-CD-2017-0151</v>
      </c>
      <c r="C154" t="str">
        <f>'6(32-7)'!C41</f>
        <v>EL TRIANGULO, SRL</v>
      </c>
      <c r="D154" s="35">
        <f>'6(32-7)'!D41</f>
        <v>101088575</v>
      </c>
      <c r="E154" t="str">
        <f>'6(32-7)'!E41</f>
        <v>COMBUSTIBLE</v>
      </c>
      <c r="F154" s="35" t="str">
        <f>'6(32-7)'!F41</f>
        <v>Compras por Debajo del Umbral</v>
      </c>
      <c r="G154" s="34">
        <f>'6(32-7)'!G41</f>
        <v>59600</v>
      </c>
    </row>
    <row r="155" spans="1:7">
      <c r="A155" s="35" t="str">
        <f>'7(16-1)'!A3</f>
        <v>DIGEIG-2017-00130</v>
      </c>
      <c r="B155" s="35" t="str">
        <f>'7(16-1)'!B3</f>
        <v>DIGEIG-UC-CD-2017-0152</v>
      </c>
      <c r="C155" t="str">
        <f>'7(16-1)'!C3</f>
        <v>SUPLIDORA EMPRESARIAL MARTINEZ SUEMMA, SRL</v>
      </c>
      <c r="D155" s="35">
        <f>'7(16-1)'!D3</f>
        <v>131494201</v>
      </c>
      <c r="E155" t="str">
        <f>'7(16-1)'!E3</f>
        <v>UTILES DE COCINA</v>
      </c>
      <c r="F155" s="35" t="str">
        <f>'7(16-1)'!F3</f>
        <v>Compras por Debajo del Umbral</v>
      </c>
      <c r="G155" s="34">
        <f>'7(16-1)'!G3</f>
        <v>33512</v>
      </c>
    </row>
    <row r="156" spans="1:7">
      <c r="A156" s="35" t="str">
        <f>'7(16-1)'!A4</f>
        <v>DIGEIG-2017-00131</v>
      </c>
      <c r="B156" s="35" t="str">
        <f>'7(16-1)'!B4</f>
        <v>DIGEIG-UC-CD-2017-0159</v>
      </c>
      <c r="C156" t="str">
        <f>'7(16-1)'!C4</f>
        <v>NEKXOSBRI, SRL</v>
      </c>
      <c r="D156" s="35">
        <f>'7(16-1)'!D4</f>
        <v>131066692</v>
      </c>
      <c r="E156" t="str">
        <f>'7(16-1)'!E4</f>
        <v>PROGRAMA DE INFORMATICA</v>
      </c>
      <c r="F156" s="35" t="str">
        <f>'7(16-1)'!F4</f>
        <v>Compras por Debajo del Umbral</v>
      </c>
      <c r="G156" s="34">
        <f>'7(16-1)'!G4</f>
        <v>4573.09</v>
      </c>
    </row>
    <row r="157" spans="1:7">
      <c r="A157" s="35" t="str">
        <f>'7(16-1)'!A5</f>
        <v>DIGEIG-2017-00132</v>
      </c>
      <c r="B157" s="35" t="str">
        <f>'7(16-1)'!B5</f>
        <v>DIGEIG-UC-CD-2017-0163</v>
      </c>
      <c r="C157" t="str">
        <f>'7(16-1)'!C5</f>
        <v>AGUA PLANETA AZUL, S. A.</v>
      </c>
      <c r="D157" s="35">
        <f>'7(16-1)'!D5</f>
        <v>101503939</v>
      </c>
      <c r="E157" t="str">
        <f>'7(16-1)'!E5</f>
        <v>AGUA POTABLE</v>
      </c>
      <c r="F157" s="35" t="str">
        <f>'7(16-1)'!F5</f>
        <v>Compras por Debajo del Umbral</v>
      </c>
      <c r="G157" s="34">
        <f>'7(16-1)'!G5</f>
        <v>4588</v>
      </c>
    </row>
    <row r="158" spans="1:7">
      <c r="A158" s="35" t="str">
        <f>'7(16-1)'!A6</f>
        <v>DIGEIG-2017-00133</v>
      </c>
      <c r="B158" s="35" t="str">
        <f>'7(16-1)'!B6</f>
        <v>-</v>
      </c>
      <c r="C158" t="str">
        <f>'7(16-1)'!C6</f>
        <v>ANULADA</v>
      </c>
      <c r="D158" s="35" t="str">
        <f>'7(16-1)'!D6</f>
        <v>-</v>
      </c>
      <c r="E158" t="str">
        <f>'7(16-1)'!E6</f>
        <v>-</v>
      </c>
      <c r="F158" s="35" t="str">
        <f>'7(16-1)'!F6</f>
        <v>-</v>
      </c>
      <c r="G158" s="34">
        <f>'7(16-1)'!G6</f>
        <v>0</v>
      </c>
    </row>
    <row r="159" spans="1:7">
      <c r="A159" s="35" t="str">
        <f>'7(16-1)'!A7</f>
        <v>DIGEIG-2017-00134</v>
      </c>
      <c r="B159" s="35" t="str">
        <f>'7(16-1)'!B7</f>
        <v>DIGEIG-UC-CD-2017-0155</v>
      </c>
      <c r="C159" t="str">
        <f>'7(16-1)'!C7</f>
        <v>URIAS COMERCIAL, SRL</v>
      </c>
      <c r="D159" s="35">
        <f>'7(16-1)'!D7</f>
        <v>130384592</v>
      </c>
      <c r="E159" t="str">
        <f>'7(16-1)'!E7</f>
        <v>PRODUCTO DE LIMPIEZA</v>
      </c>
      <c r="F159" s="35" t="str">
        <f>'7(16-1)'!F7</f>
        <v>Compras por Debajo del Umbral</v>
      </c>
      <c r="G159" s="34">
        <f>'7(16-1)'!G7</f>
        <v>27737.919999999998</v>
      </c>
    </row>
    <row r="160" spans="1:7">
      <c r="A160" s="35" t="str">
        <f>'7(16-1)'!A8</f>
        <v>DIGEIG-2017-00135</v>
      </c>
      <c r="B160" s="35" t="str">
        <f>'7(16-1)'!B8</f>
        <v>DIGEIG-UC-CD-2017-0154</v>
      </c>
      <c r="C160" t="str">
        <f>'7(16-1)'!C8</f>
        <v>DISTRIBUIDORA MEJÍA LORA, SRL</v>
      </c>
      <c r="D160" s="35">
        <f>'7(16-1)'!D8</f>
        <v>131256643</v>
      </c>
      <c r="E160" t="str">
        <f>'7(16-1)'!E8</f>
        <v>PAPEL HIJIENICO</v>
      </c>
      <c r="F160" s="35" t="str">
        <f>'7(16-1)'!F8</f>
        <v>Compras por Debajo del Umbral</v>
      </c>
      <c r="G160" s="34">
        <f>'7(16-1)'!G8</f>
        <v>24921.599999999999</v>
      </c>
    </row>
    <row r="161" spans="1:7">
      <c r="A161" s="35" t="str">
        <f>'7(16-1)'!A9</f>
        <v>DIGEIG-2017-00136</v>
      </c>
      <c r="B161" s="35" t="str">
        <f>'7(16-1)'!B9</f>
        <v>DIGEIG-UC-CD-2017-0157</v>
      </c>
      <c r="C161" t="str">
        <f>'7(16-1)'!C9</f>
        <v>RAMC INTERNATIONAL, SRL</v>
      </c>
      <c r="D161" s="35">
        <f>'7(16-1)'!D9</f>
        <v>130913846</v>
      </c>
      <c r="E161" t="str">
        <f>'7(16-1)'!E9</f>
        <v>PRODUCTOS ELÉCTRICOS</v>
      </c>
      <c r="F161" s="35" t="str">
        <f>'7(16-1)'!F9</f>
        <v>Compras por Debajo del Umbral</v>
      </c>
      <c r="G161" s="34">
        <f>'7(16-1)'!G9</f>
        <v>42382.65</v>
      </c>
    </row>
    <row r="162" spans="1:7">
      <c r="A162" s="35" t="str">
        <f>'7(16-1)'!A10</f>
        <v>DIGEIG-2017-00137</v>
      </c>
      <c r="B162" s="35" t="str">
        <f>'7(16-1)'!B10</f>
        <v>DIGEIG-UC-CD-2017-0156</v>
      </c>
      <c r="C162" t="str">
        <f>'7(16-1)'!C10</f>
        <v>DISTRIBUIDORA MEJÍA LORA, SRL</v>
      </c>
      <c r="D162" s="35">
        <f>'7(16-1)'!D10</f>
        <v>131256643</v>
      </c>
      <c r="E162" t="str">
        <f>'7(16-1)'!E10</f>
        <v>ÚTILES DE ESCRITORIO, OFICINA INFORMÁTICA Y DE ENSEÑANZA</v>
      </c>
      <c r="F162" s="35" t="str">
        <f>'7(16-1)'!F10</f>
        <v>Compras por Debajo del Umbral</v>
      </c>
      <c r="G162" s="34">
        <f>'7(16-1)'!G10</f>
        <v>57377.91</v>
      </c>
    </row>
    <row r="163" spans="1:7">
      <c r="A163" s="35" t="str">
        <f>'7(16-1)'!A11</f>
        <v>DIGEIG-2017-00138</v>
      </c>
      <c r="B163" s="35" t="str">
        <f>'7(16-1)'!B11</f>
        <v>DIGEIG-UC-CD-2017-0165</v>
      </c>
      <c r="C163" t="str">
        <f>'7(16-1)'!C11</f>
        <v>GASOLINERA FRANCO BIDO, SRL</v>
      </c>
      <c r="D163" s="35">
        <f>'7(16-1)'!D11</f>
        <v>102616396</v>
      </c>
      <c r="E163" t="str">
        <f>'7(16-1)'!E11</f>
        <v>COMBUSTIBLE</v>
      </c>
      <c r="F163" s="35" t="str">
        <f>'7(16-1)'!F11</f>
        <v>Compras por Debajo del Umbral</v>
      </c>
      <c r="G163" s="34">
        <f>'7(16-1)'!G11</f>
        <v>11019.02</v>
      </c>
    </row>
    <row r="164" spans="1:7">
      <c r="A164" s="35" t="str">
        <f>'7(16-1)'!A12</f>
        <v>DIGEIG-2017-00139</v>
      </c>
      <c r="B164" s="35" t="str">
        <f>'7(16-1)'!B12</f>
        <v>DIGEIG-UC-CD-2017-0160</v>
      </c>
      <c r="C164" t="str">
        <f>'7(16-1)'!C12</f>
        <v>HYL, SA</v>
      </c>
      <c r="D164" s="35">
        <f>'7(16-1)'!D12</f>
        <v>101148691</v>
      </c>
      <c r="E164" t="str">
        <f>'7(16-1)'!E12</f>
        <v>COMPRA DE NEUMATICOS</v>
      </c>
      <c r="F164" s="35" t="str">
        <f>'7(16-1)'!F12</f>
        <v>Compras por Debajo del Umbral</v>
      </c>
      <c r="G164" s="34">
        <f>'7(16-1)'!G12</f>
        <v>52489.99</v>
      </c>
    </row>
    <row r="165" spans="1:7">
      <c r="A165" s="35" t="str">
        <f>'7(16-1)'!A13</f>
        <v>DIGEIG-2017-00140</v>
      </c>
      <c r="B165" s="35" t="str">
        <f>'7(16-1)'!B13</f>
        <v>DIGEIG-UC-CD-2017-0164</v>
      </c>
      <c r="C165" t="str">
        <f>'7(16-1)'!C13</f>
        <v>MAGNA MOTORS, SA</v>
      </c>
      <c r="D165" s="35">
        <f>'7(16-1)'!D13</f>
        <v>101055571</v>
      </c>
      <c r="E165" t="str">
        <f>'7(16-1)'!E13</f>
        <v>MANTENIMIENTO DE VEHICULO</v>
      </c>
      <c r="F165" s="35" t="str">
        <f>'7(16-1)'!F13</f>
        <v>Compras por Debajo del Umbral</v>
      </c>
      <c r="G165" s="34">
        <f>'7(16-1)'!G13</f>
        <v>78210.02</v>
      </c>
    </row>
    <row r="166" spans="1:7">
      <c r="A166" s="35" t="str">
        <f>'7(16-1)'!A14</f>
        <v>DIGEIG-2017-00141</v>
      </c>
      <c r="B166" s="35" t="str">
        <f>'7(16-1)'!B14</f>
        <v>DIGEIG-UC-CD-2017-0164</v>
      </c>
      <c r="C166" t="str">
        <f>'7(16-1)'!C14</f>
        <v>JOAQUIN ROMERO COMERCIAL, SRL</v>
      </c>
      <c r="D166" s="35">
        <f>'7(16-1)'!D14</f>
        <v>101872952</v>
      </c>
      <c r="E166" t="str">
        <f>'7(16-1)'!E14</f>
        <v>MANTENIMIENTO DE VEHICULO</v>
      </c>
      <c r="F166" s="35" t="str">
        <f>'7(16-1)'!F14</f>
        <v>Compras por Debajo del Umbral</v>
      </c>
      <c r="G166" s="34">
        <f>'7(16-1)'!G14</f>
        <v>23249.99</v>
      </c>
    </row>
    <row r="167" spans="1:7">
      <c r="A167" s="35" t="str">
        <f>'7(16-1)'!A15</f>
        <v>DIGEIG-2017-00142</v>
      </c>
      <c r="B167" s="35" t="str">
        <f>'7(16-1)'!B15</f>
        <v>DIGEIG-UC-CD-2017-0166</v>
      </c>
      <c r="C167" t="str">
        <f>'7(16-1)'!C15</f>
        <v>EL TRIANGULO, SRL</v>
      </c>
      <c r="D167" s="35">
        <f>'7(16-1)'!D15</f>
        <v>101088575</v>
      </c>
      <c r="E167" t="str">
        <f>'7(16-1)'!E15</f>
        <v>COMBUSTIBLE</v>
      </c>
      <c r="F167" s="35" t="str">
        <f>'7(16-1)'!F15</f>
        <v>Compras por Debajo del Umbral</v>
      </c>
      <c r="G167" s="34">
        <f>'7(16-1)'!G15</f>
        <v>89450</v>
      </c>
    </row>
    <row r="168" spans="1:7">
      <c r="A168" s="35" t="str">
        <f>'7(16-1)'!A16</f>
        <v>DIGEIG-2017-00143</v>
      </c>
      <c r="B168" s="35" t="str">
        <f>'7(16-1)'!B16</f>
        <v>DIGEIG-UC-CD-2017-0167</v>
      </c>
      <c r="C168" t="str">
        <f>'7(16-1)'!C16</f>
        <v>CENTRO CUESTA NACIONAL, SAS</v>
      </c>
      <c r="D168" s="35">
        <f>'7(16-1)'!D16</f>
        <v>101019921</v>
      </c>
      <c r="E168" t="str">
        <f>'7(16-1)'!E16</f>
        <v>COMPRAS DE BONOS</v>
      </c>
      <c r="F168" s="35" t="str">
        <f>'7(16-1)'!F16</f>
        <v>Compras por Debajo del Umbral</v>
      </c>
      <c r="G168" s="34">
        <f>'7(16-1)'!G16</f>
        <v>62500</v>
      </c>
    </row>
    <row r="169" spans="1:7">
      <c r="A169" s="35" t="str">
        <f>'7(16-1)'!A17</f>
        <v>DIGEIG-2017-00144</v>
      </c>
      <c r="B169" s="35" t="str">
        <f>'7(16-1)'!B17</f>
        <v>DIGEIG-UC-CD-2017-0168</v>
      </c>
      <c r="C169" t="str">
        <f>'7(16-1)'!C17</f>
        <v>PRODUCTOS DON REYES, SRL</v>
      </c>
      <c r="D169" s="35">
        <f>'7(16-1)'!D17</f>
        <v>131393055</v>
      </c>
      <c r="E169" t="str">
        <f>'7(16-1)'!E17</f>
        <v>ALIMENTOS Y BEBIDA EN ACTIVIDAD</v>
      </c>
      <c r="F169" s="35" t="str">
        <f>'7(16-1)'!F17</f>
        <v>Compras por Debajo del Umbral</v>
      </c>
      <c r="G169" s="34">
        <f>'7(16-1)'!G17</f>
        <v>4897</v>
      </c>
    </row>
    <row r="170" spans="1:7">
      <c r="A170" s="35" t="str">
        <f>'7(16-1)'!A18</f>
        <v>DIGEIG-2017-00145</v>
      </c>
      <c r="B170" s="35" t="str">
        <f>'7(16-1)'!B18</f>
        <v>DIGEIG-UC-CD-2017-0170</v>
      </c>
      <c r="C170" t="str">
        <f>'7(16-1)'!C18</f>
        <v>CENTRO CUESTA NACIONAL, SAS</v>
      </c>
      <c r="D170" s="35">
        <f>'7(16-1)'!D18</f>
        <v>101019921</v>
      </c>
      <c r="E170" t="str">
        <f>'7(16-1)'!E18</f>
        <v>COMPRAS DE BONOS</v>
      </c>
      <c r="F170" s="35" t="str">
        <f>'7(16-1)'!F18</f>
        <v>Compras por Debajo del Umbral</v>
      </c>
      <c r="G170" s="34">
        <f>'7(16-1)'!G18</f>
        <v>1500</v>
      </c>
    </row>
    <row r="171" spans="1:7">
      <c r="A171" s="35" t="str">
        <f>'7(16-1)'!A19</f>
        <v>DIGEIG-2017-00146</v>
      </c>
      <c r="B171" s="35" t="str">
        <f>'7(16-1)'!B19</f>
        <v>DIGEIG-UC-CD-2017-0171</v>
      </c>
      <c r="C171" t="str">
        <f>'7(16-1)'!C19</f>
        <v>MAGNA MOTORS, SA</v>
      </c>
      <c r="D171" s="35">
        <f>'7(16-1)'!D19</f>
        <v>101055571</v>
      </c>
      <c r="E171" t="str">
        <f>'7(16-1)'!E19</f>
        <v>MANTENIMIENTO DE VEHICULO</v>
      </c>
      <c r="F171" s="35" t="str">
        <f>'7(16-1)'!F19</f>
        <v>Compras por Debajo del Umbral</v>
      </c>
      <c r="G171" s="34">
        <f>'7(16-1)'!G19</f>
        <v>10470.74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73"/>
  <sheetViews>
    <sheetView zoomScale="110" zoomScaleNormal="110" workbookViewId="0"/>
  </sheetViews>
  <sheetFormatPr baseColWidth="10" defaultColWidth="9.140625" defaultRowHeight="12.75"/>
  <cols>
    <col min="1" max="1" width="7.7109375" style="42" customWidth="1"/>
    <col min="2" max="2" width="22.7109375" style="21" customWidth="1"/>
    <col min="3" max="3" width="70.7109375" style="55" customWidth="1"/>
    <col min="4" max="4" width="38" style="38" bestFit="1" customWidth="1"/>
    <col min="5" max="16384" width="9.140625" style="27"/>
  </cols>
  <sheetData>
    <row r="1" spans="1:4" ht="37.5" customHeight="1">
      <c r="A1" s="108" t="s">
        <v>710</v>
      </c>
      <c r="B1" s="109"/>
      <c r="C1" s="109"/>
    </row>
    <row r="2" spans="1:4">
      <c r="A2" s="40" t="s">
        <v>438</v>
      </c>
      <c r="B2" s="41" t="s">
        <v>439</v>
      </c>
      <c r="C2" s="54" t="s">
        <v>440</v>
      </c>
    </row>
    <row r="3" spans="1:4">
      <c r="A3" s="42">
        <v>1</v>
      </c>
      <c r="B3" s="21" t="s">
        <v>449</v>
      </c>
      <c r="C3" s="55" t="s">
        <v>416</v>
      </c>
    </row>
    <row r="4" spans="1:4">
      <c r="A4" s="42">
        <v>2</v>
      </c>
      <c r="B4" s="21" t="s">
        <v>450</v>
      </c>
      <c r="C4" s="55" t="s">
        <v>416</v>
      </c>
    </row>
    <row r="5" spans="1:4">
      <c r="A5" s="42">
        <v>3</v>
      </c>
      <c r="B5" s="21" t="s">
        <v>305</v>
      </c>
    </row>
    <row r="6" spans="1:4">
      <c r="A6" s="42">
        <v>4</v>
      </c>
      <c r="B6" s="21" t="s">
        <v>414</v>
      </c>
    </row>
    <row r="7" spans="1:4">
      <c r="A7" s="42">
        <v>5</v>
      </c>
      <c r="B7" s="21" t="s">
        <v>302</v>
      </c>
    </row>
    <row r="8" spans="1:4">
      <c r="A8" s="42">
        <v>6</v>
      </c>
      <c r="B8" s="21" t="s">
        <v>415</v>
      </c>
    </row>
    <row r="9" spans="1:4">
      <c r="A9" s="42">
        <v>7</v>
      </c>
      <c r="B9" s="21" t="s">
        <v>413</v>
      </c>
    </row>
    <row r="10" spans="1:4">
      <c r="A10" s="42">
        <v>8</v>
      </c>
      <c r="B10" s="21" t="s">
        <v>412</v>
      </c>
    </row>
    <row r="11" spans="1:4">
      <c r="A11" s="42">
        <v>9</v>
      </c>
      <c r="B11" s="21" t="s">
        <v>411</v>
      </c>
    </row>
    <row r="12" spans="1:4" ht="25.5">
      <c r="A12" s="42">
        <v>10</v>
      </c>
      <c r="B12" s="21" t="s">
        <v>448</v>
      </c>
      <c r="C12" s="53" t="s">
        <v>503</v>
      </c>
      <c r="D12" s="38" t="s">
        <v>417</v>
      </c>
    </row>
    <row r="13" spans="1:4">
      <c r="A13" s="42">
        <v>11</v>
      </c>
      <c r="B13" s="21" t="s">
        <v>306</v>
      </c>
    </row>
    <row r="14" spans="1:4">
      <c r="A14" s="42">
        <v>12</v>
      </c>
      <c r="B14" s="21" t="s">
        <v>316</v>
      </c>
    </row>
    <row r="15" spans="1:4">
      <c r="A15" s="42">
        <v>13</v>
      </c>
      <c r="B15" s="21" t="s">
        <v>304</v>
      </c>
    </row>
    <row r="16" spans="1:4">
      <c r="A16" s="42">
        <v>14</v>
      </c>
      <c r="B16" s="21" t="s">
        <v>318</v>
      </c>
    </row>
    <row r="17" spans="1:4">
      <c r="A17" s="42">
        <v>15</v>
      </c>
      <c r="B17" s="21" t="s">
        <v>307</v>
      </c>
    </row>
    <row r="18" spans="1:4">
      <c r="A18" s="42">
        <v>16</v>
      </c>
      <c r="B18" s="21" t="s">
        <v>410</v>
      </c>
    </row>
    <row r="19" spans="1:4" ht="25.5">
      <c r="A19" s="46">
        <v>17</v>
      </c>
      <c r="B19" s="22" t="s">
        <v>315</v>
      </c>
      <c r="C19" s="53" t="s">
        <v>504</v>
      </c>
      <c r="D19" s="47" t="s">
        <v>40</v>
      </c>
    </row>
    <row r="20" spans="1:4" s="30" customFormat="1">
      <c r="A20" s="46">
        <v>18</v>
      </c>
      <c r="B20" s="22" t="s">
        <v>303</v>
      </c>
      <c r="C20" s="56"/>
      <c r="D20" s="47"/>
    </row>
    <row r="21" spans="1:4">
      <c r="A21" s="42">
        <v>19</v>
      </c>
      <c r="B21" s="21" t="s">
        <v>409</v>
      </c>
    </row>
    <row r="22" spans="1:4">
      <c r="A22" s="42">
        <v>20</v>
      </c>
      <c r="B22" s="21" t="s">
        <v>408</v>
      </c>
    </row>
    <row r="23" spans="1:4">
      <c r="A23" s="42">
        <v>21</v>
      </c>
      <c r="B23" s="21" t="s">
        <v>407</v>
      </c>
    </row>
    <row r="24" spans="1:4">
      <c r="A24" s="42">
        <v>22</v>
      </c>
      <c r="B24" s="21" t="s">
        <v>406</v>
      </c>
    </row>
    <row r="25" spans="1:4">
      <c r="A25" s="42">
        <v>23</v>
      </c>
      <c r="B25" s="21" t="s">
        <v>451</v>
      </c>
      <c r="C25" s="55" t="s">
        <v>416</v>
      </c>
    </row>
    <row r="26" spans="1:4">
      <c r="A26" s="42">
        <v>24</v>
      </c>
      <c r="B26" s="21" t="s">
        <v>405</v>
      </c>
    </row>
    <row r="27" spans="1:4">
      <c r="A27" s="42">
        <v>25</v>
      </c>
      <c r="B27" s="21" t="s">
        <v>404</v>
      </c>
    </row>
    <row r="28" spans="1:4">
      <c r="A28" s="42">
        <v>26</v>
      </c>
      <c r="B28" s="21" t="s">
        <v>308</v>
      </c>
    </row>
    <row r="29" spans="1:4" s="30" customFormat="1">
      <c r="A29" s="46">
        <v>27</v>
      </c>
      <c r="B29" s="21" t="s">
        <v>501</v>
      </c>
      <c r="C29" s="56"/>
      <c r="D29" s="47" t="s">
        <v>418</v>
      </c>
    </row>
    <row r="30" spans="1:4" s="30" customFormat="1">
      <c r="A30" s="46">
        <v>28</v>
      </c>
      <c r="B30" s="22" t="s">
        <v>452</v>
      </c>
      <c r="C30" s="56" t="s">
        <v>545</v>
      </c>
      <c r="D30" s="47" t="s">
        <v>419</v>
      </c>
    </row>
    <row r="31" spans="1:4">
      <c r="A31" s="42">
        <v>29</v>
      </c>
      <c r="B31" s="21" t="s">
        <v>403</v>
      </c>
    </row>
    <row r="32" spans="1:4">
      <c r="A32" s="42">
        <v>30</v>
      </c>
      <c r="B32" s="21" t="s">
        <v>402</v>
      </c>
    </row>
    <row r="33" spans="1:4">
      <c r="A33" s="42">
        <v>31</v>
      </c>
      <c r="B33" s="21" t="s">
        <v>401</v>
      </c>
    </row>
    <row r="34" spans="1:4">
      <c r="A34" s="42">
        <v>32</v>
      </c>
      <c r="B34" s="21" t="s">
        <v>319</v>
      </c>
    </row>
    <row r="35" spans="1:4">
      <c r="A35" s="42">
        <v>33</v>
      </c>
      <c r="B35" s="21" t="s">
        <v>400</v>
      </c>
    </row>
    <row r="36" spans="1:4">
      <c r="A36" s="42">
        <v>34</v>
      </c>
      <c r="B36" s="21" t="s">
        <v>111</v>
      </c>
      <c r="C36" s="55" t="s">
        <v>502</v>
      </c>
    </row>
    <row r="37" spans="1:4">
      <c r="A37" s="42">
        <v>35</v>
      </c>
      <c r="B37" s="21" t="s">
        <v>397</v>
      </c>
    </row>
    <row r="38" spans="1:4">
      <c r="A38" s="42">
        <v>36</v>
      </c>
      <c r="B38" s="21" t="s">
        <v>398</v>
      </c>
    </row>
    <row r="39" spans="1:4" s="30" customFormat="1">
      <c r="A39" s="46">
        <v>37</v>
      </c>
      <c r="B39" s="22" t="s">
        <v>453</v>
      </c>
      <c r="C39" s="56" t="s">
        <v>545</v>
      </c>
      <c r="D39" s="47" t="s">
        <v>421</v>
      </c>
    </row>
    <row r="40" spans="1:4">
      <c r="A40" s="42">
        <v>38</v>
      </c>
      <c r="B40" s="21" t="s">
        <v>395</v>
      </c>
    </row>
    <row r="41" spans="1:4">
      <c r="A41" s="42">
        <v>39</v>
      </c>
      <c r="B41" s="21" t="s">
        <v>454</v>
      </c>
      <c r="C41" s="55" t="s">
        <v>416</v>
      </c>
    </row>
    <row r="42" spans="1:4">
      <c r="A42" s="42">
        <v>40</v>
      </c>
      <c r="B42" s="21" t="s">
        <v>396</v>
      </c>
    </row>
    <row r="43" spans="1:4">
      <c r="A43" s="42">
        <v>41</v>
      </c>
      <c r="B43" s="21" t="s">
        <v>394</v>
      </c>
    </row>
    <row r="44" spans="1:4">
      <c r="A44" s="42">
        <v>42</v>
      </c>
      <c r="B44" s="21" t="s">
        <v>455</v>
      </c>
      <c r="C44" s="55" t="s">
        <v>416</v>
      </c>
    </row>
    <row r="45" spans="1:4">
      <c r="A45" s="42">
        <v>43</v>
      </c>
      <c r="B45" s="21" t="s">
        <v>392</v>
      </c>
    </row>
    <row r="46" spans="1:4" s="30" customFormat="1">
      <c r="A46" s="46">
        <v>44</v>
      </c>
      <c r="B46" s="22" t="s">
        <v>456</v>
      </c>
      <c r="C46" s="56" t="s">
        <v>545</v>
      </c>
      <c r="D46" s="47" t="s">
        <v>422</v>
      </c>
    </row>
    <row r="47" spans="1:4">
      <c r="A47" s="42">
        <v>45</v>
      </c>
      <c r="B47" s="21" t="s">
        <v>391</v>
      </c>
    </row>
    <row r="48" spans="1:4">
      <c r="A48" s="42">
        <v>46</v>
      </c>
      <c r="B48" s="21" t="s">
        <v>393</v>
      </c>
    </row>
    <row r="49" spans="1:4">
      <c r="A49" s="42">
        <v>47</v>
      </c>
      <c r="B49" s="21" t="s">
        <v>457</v>
      </c>
      <c r="C49" s="55" t="s">
        <v>416</v>
      </c>
    </row>
    <row r="50" spans="1:4">
      <c r="A50" s="42">
        <v>48</v>
      </c>
      <c r="B50" s="21" t="s">
        <v>390</v>
      </c>
    </row>
    <row r="51" spans="1:4" s="30" customFormat="1" ht="25.5">
      <c r="A51" s="46">
        <v>49</v>
      </c>
      <c r="B51" s="22" t="s">
        <v>508</v>
      </c>
      <c r="C51" s="53" t="s">
        <v>510</v>
      </c>
      <c r="D51" s="47" t="s">
        <v>423</v>
      </c>
    </row>
    <row r="52" spans="1:4" s="30" customFormat="1" ht="25.5">
      <c r="A52" s="46">
        <v>50</v>
      </c>
      <c r="B52" s="22" t="s">
        <v>509</v>
      </c>
      <c r="C52" s="53" t="s">
        <v>510</v>
      </c>
      <c r="D52" s="47" t="s">
        <v>424</v>
      </c>
    </row>
    <row r="53" spans="1:4" s="30" customFormat="1">
      <c r="A53" s="46">
        <v>51</v>
      </c>
      <c r="B53" s="22" t="s">
        <v>506</v>
      </c>
      <c r="C53" s="53" t="s">
        <v>507</v>
      </c>
      <c r="D53" s="47" t="s">
        <v>425</v>
      </c>
    </row>
    <row r="54" spans="1:4">
      <c r="A54" s="42">
        <v>52</v>
      </c>
      <c r="B54" s="21" t="s">
        <v>458</v>
      </c>
      <c r="C54" s="56" t="s">
        <v>426</v>
      </c>
    </row>
    <row r="55" spans="1:4">
      <c r="A55" s="42">
        <v>53</v>
      </c>
      <c r="B55" s="21" t="s">
        <v>459</v>
      </c>
      <c r="C55" s="55" t="s">
        <v>416</v>
      </c>
    </row>
    <row r="56" spans="1:4">
      <c r="A56" s="42">
        <v>54</v>
      </c>
      <c r="B56" s="21" t="s">
        <v>442</v>
      </c>
    </row>
    <row r="57" spans="1:4">
      <c r="A57" s="42">
        <v>55</v>
      </c>
      <c r="B57" s="21" t="s">
        <v>389</v>
      </c>
    </row>
    <row r="58" spans="1:4">
      <c r="A58" s="42">
        <v>56</v>
      </c>
      <c r="B58" s="21" t="s">
        <v>460</v>
      </c>
      <c r="C58" s="55" t="s">
        <v>416</v>
      </c>
    </row>
    <row r="59" spans="1:4" s="30" customFormat="1" ht="38.25">
      <c r="A59" s="46">
        <v>57</v>
      </c>
      <c r="B59" s="22" t="s">
        <v>461</v>
      </c>
      <c r="C59" s="59" t="s">
        <v>511</v>
      </c>
      <c r="D59" s="47" t="s">
        <v>462</v>
      </c>
    </row>
    <row r="60" spans="1:4">
      <c r="A60" s="42">
        <v>58</v>
      </c>
      <c r="B60" s="21" t="s">
        <v>443</v>
      </c>
    </row>
    <row r="61" spans="1:4" ht="25.5">
      <c r="A61" s="42">
        <v>59</v>
      </c>
      <c r="B61" s="21" t="s">
        <v>388</v>
      </c>
      <c r="C61" s="53" t="s">
        <v>510</v>
      </c>
      <c r="D61" s="38" t="s">
        <v>170</v>
      </c>
    </row>
    <row r="62" spans="1:4">
      <c r="A62" s="42">
        <v>60</v>
      </c>
      <c r="B62" s="21" t="s">
        <v>387</v>
      </c>
    </row>
    <row r="63" spans="1:4">
      <c r="A63" s="42">
        <v>61</v>
      </c>
      <c r="B63" s="21" t="s">
        <v>386</v>
      </c>
    </row>
    <row r="64" spans="1:4">
      <c r="A64" s="42">
        <v>62</v>
      </c>
      <c r="B64" s="21" t="s">
        <v>383</v>
      </c>
    </row>
    <row r="65" spans="1:4" s="37" customFormat="1">
      <c r="A65" s="43">
        <v>63</v>
      </c>
      <c r="B65" s="36" t="s">
        <v>444</v>
      </c>
      <c r="C65" s="57" t="s">
        <v>546</v>
      </c>
      <c r="D65" s="39" t="s">
        <v>427</v>
      </c>
    </row>
    <row r="66" spans="1:4">
      <c r="A66" s="42">
        <v>64</v>
      </c>
      <c r="B66" s="21" t="s">
        <v>111</v>
      </c>
      <c r="C66" s="55" t="s">
        <v>420</v>
      </c>
    </row>
    <row r="67" spans="1:4">
      <c r="A67" s="42">
        <v>65</v>
      </c>
      <c r="B67" s="21" t="s">
        <v>379</v>
      </c>
    </row>
    <row r="68" spans="1:4">
      <c r="A68" s="42">
        <v>66</v>
      </c>
      <c r="B68" s="21" t="s">
        <v>381</v>
      </c>
    </row>
    <row r="69" spans="1:4">
      <c r="A69" s="42">
        <v>67</v>
      </c>
      <c r="B69" s="21" t="s">
        <v>310</v>
      </c>
    </row>
    <row r="70" spans="1:4">
      <c r="A70" s="42">
        <v>68</v>
      </c>
      <c r="B70" s="21" t="s">
        <v>368</v>
      </c>
    </row>
    <row r="71" spans="1:4">
      <c r="A71" s="42">
        <v>69</v>
      </c>
      <c r="B71" s="21" t="s">
        <v>366</v>
      </c>
    </row>
    <row r="72" spans="1:4">
      <c r="A72" s="42">
        <v>70</v>
      </c>
      <c r="B72" s="21" t="s">
        <v>375</v>
      </c>
    </row>
    <row r="73" spans="1:4">
      <c r="A73" s="42">
        <v>71</v>
      </c>
      <c r="B73" s="21" t="s">
        <v>374</v>
      </c>
    </row>
    <row r="74" spans="1:4">
      <c r="A74" s="42">
        <v>72</v>
      </c>
      <c r="B74" s="21" t="s">
        <v>311</v>
      </c>
    </row>
    <row r="75" spans="1:4">
      <c r="A75" s="42">
        <v>73</v>
      </c>
      <c r="B75" s="21" t="s">
        <v>373</v>
      </c>
    </row>
    <row r="76" spans="1:4">
      <c r="A76" s="42">
        <v>74</v>
      </c>
      <c r="B76" s="21" t="s">
        <v>463</v>
      </c>
      <c r="C76" s="55" t="s">
        <v>428</v>
      </c>
    </row>
    <row r="77" spans="1:4">
      <c r="A77" s="42">
        <v>75</v>
      </c>
      <c r="B77" s="21" t="s">
        <v>312</v>
      </c>
    </row>
    <row r="78" spans="1:4">
      <c r="A78" s="42">
        <v>76</v>
      </c>
      <c r="B78" s="21" t="s">
        <v>367</v>
      </c>
    </row>
    <row r="79" spans="1:4">
      <c r="A79" s="42">
        <v>77</v>
      </c>
      <c r="B79" s="21" t="s">
        <v>464</v>
      </c>
      <c r="C79" s="55" t="s">
        <v>428</v>
      </c>
    </row>
    <row r="80" spans="1:4">
      <c r="A80" s="42">
        <v>78</v>
      </c>
      <c r="B80" s="21" t="s">
        <v>309</v>
      </c>
    </row>
    <row r="81" spans="1:4">
      <c r="A81" s="42">
        <v>79</v>
      </c>
      <c r="B81" s="21" t="s">
        <v>465</v>
      </c>
      <c r="C81" s="56" t="s">
        <v>426</v>
      </c>
    </row>
    <row r="82" spans="1:4">
      <c r="A82" s="42">
        <v>80</v>
      </c>
      <c r="B82" s="21" t="s">
        <v>466</v>
      </c>
      <c r="C82" s="55" t="s">
        <v>428</v>
      </c>
    </row>
    <row r="83" spans="1:4">
      <c r="A83" s="42">
        <v>81</v>
      </c>
      <c r="B83" s="21" t="s">
        <v>467</v>
      </c>
      <c r="C83" s="55" t="s">
        <v>416</v>
      </c>
    </row>
    <row r="84" spans="1:4">
      <c r="A84" s="42">
        <v>82</v>
      </c>
      <c r="B84" s="21" t="s">
        <v>468</v>
      </c>
      <c r="C84" s="55" t="s">
        <v>428</v>
      </c>
    </row>
    <row r="85" spans="1:4" s="30" customFormat="1">
      <c r="A85" s="46">
        <v>83</v>
      </c>
      <c r="B85" s="22" t="s">
        <v>469</v>
      </c>
      <c r="C85" s="56" t="s">
        <v>545</v>
      </c>
      <c r="D85" s="47" t="s">
        <v>429</v>
      </c>
    </row>
    <row r="86" spans="1:4">
      <c r="A86" s="42">
        <v>84</v>
      </c>
      <c r="B86" s="21" t="s">
        <v>470</v>
      </c>
      <c r="C86" s="55" t="s">
        <v>428</v>
      </c>
    </row>
    <row r="87" spans="1:4">
      <c r="A87" s="42">
        <v>85</v>
      </c>
      <c r="B87" s="21" t="s">
        <v>313</v>
      </c>
    </row>
    <row r="88" spans="1:4">
      <c r="A88" s="42">
        <v>86</v>
      </c>
      <c r="B88" s="21" t="s">
        <v>370</v>
      </c>
    </row>
    <row r="89" spans="1:4">
      <c r="A89" s="42">
        <v>87</v>
      </c>
      <c r="B89" s="21" t="s">
        <v>317</v>
      </c>
    </row>
    <row r="90" spans="1:4">
      <c r="A90" s="42">
        <v>88</v>
      </c>
      <c r="B90" s="21" t="s">
        <v>369</v>
      </c>
    </row>
    <row r="91" spans="1:4">
      <c r="A91" s="42">
        <v>89</v>
      </c>
      <c r="B91" s="21" t="s">
        <v>371</v>
      </c>
    </row>
    <row r="92" spans="1:4" ht="38.25">
      <c r="A92" s="42">
        <v>90</v>
      </c>
      <c r="B92" s="21" t="s">
        <v>372</v>
      </c>
      <c r="C92" s="59" t="s">
        <v>515</v>
      </c>
    </row>
    <row r="93" spans="1:4">
      <c r="A93" s="42">
        <v>91</v>
      </c>
      <c r="B93" s="21" t="s">
        <v>471</v>
      </c>
      <c r="C93" s="55" t="s">
        <v>416</v>
      </c>
    </row>
    <row r="94" spans="1:4">
      <c r="A94" s="42">
        <v>92</v>
      </c>
      <c r="B94" s="21" t="s">
        <v>472</v>
      </c>
      <c r="C94" s="55" t="s">
        <v>416</v>
      </c>
    </row>
    <row r="95" spans="1:4" s="30" customFormat="1">
      <c r="A95" s="46">
        <v>93</v>
      </c>
      <c r="B95" s="22" t="s">
        <v>473</v>
      </c>
      <c r="C95" s="56" t="s">
        <v>545</v>
      </c>
      <c r="D95" s="47" t="s">
        <v>430</v>
      </c>
    </row>
    <row r="96" spans="1:4" ht="38.25">
      <c r="A96" s="42">
        <v>94</v>
      </c>
      <c r="B96" s="21" t="s">
        <v>365</v>
      </c>
      <c r="C96" s="59" t="s">
        <v>512</v>
      </c>
    </row>
    <row r="97" spans="1:4">
      <c r="A97" s="42">
        <v>95</v>
      </c>
      <c r="B97" s="21" t="s">
        <v>474</v>
      </c>
      <c r="C97" s="55" t="s">
        <v>416</v>
      </c>
    </row>
    <row r="98" spans="1:4">
      <c r="A98" s="42">
        <v>96</v>
      </c>
      <c r="B98" s="21" t="s">
        <v>475</v>
      </c>
      <c r="C98" s="55" t="s">
        <v>447</v>
      </c>
      <c r="D98" s="38" t="s">
        <v>431</v>
      </c>
    </row>
    <row r="99" spans="1:4">
      <c r="A99" s="42">
        <v>97</v>
      </c>
      <c r="B99" s="21" t="s">
        <v>476</v>
      </c>
      <c r="C99" s="55" t="s">
        <v>416</v>
      </c>
    </row>
    <row r="100" spans="1:4">
      <c r="A100" s="42">
        <v>98</v>
      </c>
      <c r="B100" s="21" t="s">
        <v>477</v>
      </c>
      <c r="C100" s="55" t="s">
        <v>428</v>
      </c>
    </row>
    <row r="101" spans="1:4">
      <c r="A101" s="42">
        <v>99</v>
      </c>
      <c r="B101" s="21" t="s">
        <v>478</v>
      </c>
      <c r="C101" s="55" t="s">
        <v>416</v>
      </c>
    </row>
    <row r="102" spans="1:4">
      <c r="A102" s="43">
        <v>100</v>
      </c>
      <c r="B102" s="36" t="s">
        <v>445</v>
      </c>
      <c r="C102" s="57" t="s">
        <v>513</v>
      </c>
      <c r="D102" s="39" t="s">
        <v>446</v>
      </c>
    </row>
    <row r="103" spans="1:4">
      <c r="A103" s="42">
        <v>101</v>
      </c>
      <c r="B103" s="21" t="s">
        <v>479</v>
      </c>
      <c r="C103" s="55" t="s">
        <v>428</v>
      </c>
    </row>
    <row r="104" spans="1:4">
      <c r="A104" s="42">
        <v>102</v>
      </c>
      <c r="B104" s="21" t="s">
        <v>480</v>
      </c>
      <c r="C104" s="55" t="s">
        <v>428</v>
      </c>
    </row>
    <row r="105" spans="1:4">
      <c r="A105" s="42">
        <v>103</v>
      </c>
      <c r="B105" s="21" t="s">
        <v>364</v>
      </c>
    </row>
    <row r="106" spans="1:4">
      <c r="A106" s="42">
        <v>104</v>
      </c>
      <c r="B106" s="21" t="s">
        <v>363</v>
      </c>
    </row>
    <row r="107" spans="1:4">
      <c r="A107" s="42">
        <v>105</v>
      </c>
      <c r="B107" s="21" t="s">
        <v>481</v>
      </c>
      <c r="C107" s="55" t="s">
        <v>428</v>
      </c>
    </row>
    <row r="108" spans="1:4">
      <c r="A108" s="42">
        <v>106</v>
      </c>
      <c r="B108" s="21" t="s">
        <v>362</v>
      </c>
    </row>
    <row r="109" spans="1:4">
      <c r="A109" s="42">
        <v>107</v>
      </c>
      <c r="B109" s="21" t="s">
        <v>482</v>
      </c>
      <c r="C109" s="55" t="s">
        <v>416</v>
      </c>
    </row>
    <row r="110" spans="1:4">
      <c r="A110" s="42">
        <v>108</v>
      </c>
      <c r="B110" s="21" t="s">
        <v>483</v>
      </c>
      <c r="C110" s="55" t="s">
        <v>416</v>
      </c>
    </row>
    <row r="111" spans="1:4" s="37" customFormat="1">
      <c r="A111" s="43">
        <v>109</v>
      </c>
      <c r="B111" s="36" t="s">
        <v>484</v>
      </c>
      <c r="C111" s="57" t="s">
        <v>513</v>
      </c>
      <c r="D111" s="39" t="s">
        <v>432</v>
      </c>
    </row>
    <row r="112" spans="1:4">
      <c r="A112" s="42">
        <v>110</v>
      </c>
      <c r="B112" s="21" t="s">
        <v>485</v>
      </c>
      <c r="C112" s="55" t="s">
        <v>416</v>
      </c>
    </row>
    <row r="113" spans="1:4">
      <c r="A113" s="42">
        <v>111</v>
      </c>
      <c r="B113" s="21" t="s">
        <v>361</v>
      </c>
    </row>
    <row r="114" spans="1:4">
      <c r="A114" s="42">
        <v>112</v>
      </c>
      <c r="B114" s="21" t="s">
        <v>359</v>
      </c>
    </row>
    <row r="115" spans="1:4">
      <c r="A115" s="42">
        <v>113</v>
      </c>
      <c r="B115" s="21" t="s">
        <v>360</v>
      </c>
    </row>
    <row r="116" spans="1:4" s="30" customFormat="1">
      <c r="A116" s="46">
        <v>114</v>
      </c>
      <c r="B116" s="22" t="s">
        <v>486</v>
      </c>
      <c r="C116" s="56" t="s">
        <v>416</v>
      </c>
      <c r="D116" s="47"/>
    </row>
    <row r="117" spans="1:4">
      <c r="A117" s="42">
        <v>115</v>
      </c>
      <c r="B117" s="21" t="s">
        <v>111</v>
      </c>
      <c r="C117" s="55" t="s">
        <v>420</v>
      </c>
    </row>
    <row r="118" spans="1:4">
      <c r="A118" s="42">
        <v>116</v>
      </c>
      <c r="B118" s="21" t="s">
        <v>358</v>
      </c>
    </row>
    <row r="119" spans="1:4">
      <c r="A119" s="42">
        <v>117</v>
      </c>
      <c r="B119" s="21" t="s">
        <v>357</v>
      </c>
    </row>
    <row r="120" spans="1:4">
      <c r="A120" s="42">
        <v>118</v>
      </c>
      <c r="B120" s="21" t="s">
        <v>356</v>
      </c>
    </row>
    <row r="121" spans="1:4">
      <c r="A121" s="42">
        <v>119</v>
      </c>
      <c r="B121" s="21" t="s">
        <v>355</v>
      </c>
    </row>
    <row r="122" spans="1:4">
      <c r="A122" s="42">
        <v>120</v>
      </c>
      <c r="B122" s="21" t="s">
        <v>354</v>
      </c>
    </row>
    <row r="123" spans="1:4">
      <c r="A123" s="42">
        <v>121</v>
      </c>
      <c r="B123" s="21" t="s">
        <v>353</v>
      </c>
    </row>
    <row r="124" spans="1:4" s="30" customFormat="1">
      <c r="A124" s="46">
        <v>122</v>
      </c>
      <c r="B124" s="22" t="s">
        <v>487</v>
      </c>
      <c r="C124" s="56"/>
      <c r="D124" s="47" t="s">
        <v>433</v>
      </c>
    </row>
    <row r="125" spans="1:4">
      <c r="A125" s="42">
        <v>123</v>
      </c>
      <c r="B125" s="21" t="s">
        <v>352</v>
      </c>
    </row>
    <row r="126" spans="1:4">
      <c r="A126" s="42">
        <v>124</v>
      </c>
      <c r="B126" s="21" t="s">
        <v>351</v>
      </c>
    </row>
    <row r="127" spans="1:4">
      <c r="A127" s="42">
        <v>125</v>
      </c>
      <c r="B127" s="21" t="s">
        <v>349</v>
      </c>
    </row>
    <row r="128" spans="1:4">
      <c r="A128" s="42">
        <v>126</v>
      </c>
      <c r="B128" s="21" t="s">
        <v>350</v>
      </c>
    </row>
    <row r="129" spans="1:4" s="37" customFormat="1">
      <c r="A129" s="43">
        <v>127</v>
      </c>
      <c r="B129" s="36" t="s">
        <v>488</v>
      </c>
      <c r="C129" s="57" t="s">
        <v>513</v>
      </c>
      <c r="D129" s="39" t="s">
        <v>434</v>
      </c>
    </row>
    <row r="130" spans="1:4">
      <c r="A130" s="42">
        <v>128</v>
      </c>
      <c r="B130" s="21" t="s">
        <v>348</v>
      </c>
    </row>
    <row r="131" spans="1:4">
      <c r="A131" s="42">
        <v>129</v>
      </c>
      <c r="B131" s="21" t="s">
        <v>489</v>
      </c>
      <c r="C131" s="55" t="s">
        <v>428</v>
      </c>
    </row>
    <row r="132" spans="1:4">
      <c r="A132" s="42">
        <v>130</v>
      </c>
      <c r="B132" s="21" t="s">
        <v>347</v>
      </c>
    </row>
    <row r="133" spans="1:4">
      <c r="A133" s="42">
        <v>131</v>
      </c>
      <c r="B133" s="21" t="s">
        <v>346</v>
      </c>
    </row>
    <row r="134" spans="1:4">
      <c r="A134" s="42">
        <v>132</v>
      </c>
      <c r="B134" s="21" t="s">
        <v>490</v>
      </c>
      <c r="C134" s="55" t="s">
        <v>428</v>
      </c>
    </row>
    <row r="135" spans="1:4">
      <c r="A135" s="42">
        <v>133</v>
      </c>
      <c r="B135" s="21" t="s">
        <v>345</v>
      </c>
    </row>
    <row r="136" spans="1:4">
      <c r="A136" s="42">
        <v>134</v>
      </c>
      <c r="B136" s="21" t="s">
        <v>491</v>
      </c>
      <c r="C136" s="56" t="s">
        <v>426</v>
      </c>
    </row>
    <row r="137" spans="1:4">
      <c r="A137" s="42">
        <v>135</v>
      </c>
      <c r="B137" s="21" t="s">
        <v>492</v>
      </c>
      <c r="C137" s="55" t="s">
        <v>428</v>
      </c>
    </row>
    <row r="138" spans="1:4">
      <c r="A138" s="42">
        <v>136</v>
      </c>
      <c r="B138" s="21" t="s">
        <v>344</v>
      </c>
    </row>
    <row r="139" spans="1:4">
      <c r="A139" s="42">
        <v>137</v>
      </c>
      <c r="B139" s="21" t="s">
        <v>111</v>
      </c>
      <c r="C139" s="55" t="s">
        <v>420</v>
      </c>
    </row>
    <row r="140" spans="1:4">
      <c r="A140" s="42">
        <v>138</v>
      </c>
      <c r="B140" s="21" t="s">
        <v>111</v>
      </c>
      <c r="C140" s="55" t="s">
        <v>420</v>
      </c>
    </row>
    <row r="141" spans="1:4">
      <c r="A141" s="42">
        <v>139</v>
      </c>
      <c r="B141" s="21" t="s">
        <v>111</v>
      </c>
      <c r="C141" s="55" t="s">
        <v>420</v>
      </c>
    </row>
    <row r="142" spans="1:4">
      <c r="A142" s="42">
        <v>140</v>
      </c>
      <c r="B142" s="21" t="s">
        <v>111</v>
      </c>
      <c r="C142" s="55" t="s">
        <v>420</v>
      </c>
    </row>
    <row r="143" spans="1:4">
      <c r="A143" s="42">
        <v>141</v>
      </c>
      <c r="B143" s="21" t="s">
        <v>111</v>
      </c>
      <c r="C143" s="55" t="s">
        <v>420</v>
      </c>
    </row>
    <row r="144" spans="1:4">
      <c r="A144" s="42">
        <v>142</v>
      </c>
      <c r="B144" s="21" t="s">
        <v>493</v>
      </c>
      <c r="C144" s="55" t="s">
        <v>416</v>
      </c>
    </row>
    <row r="145" spans="1:4">
      <c r="A145" s="42">
        <v>143</v>
      </c>
      <c r="B145" s="21" t="s">
        <v>341</v>
      </c>
    </row>
    <row r="146" spans="1:4" s="37" customFormat="1">
      <c r="A146" s="43">
        <v>144</v>
      </c>
      <c r="B146" s="36" t="s">
        <v>494</v>
      </c>
      <c r="C146" s="57" t="s">
        <v>513</v>
      </c>
      <c r="D146" s="39" t="s">
        <v>435</v>
      </c>
    </row>
    <row r="147" spans="1:4">
      <c r="A147" s="42">
        <v>145</v>
      </c>
      <c r="B147" s="21" t="s">
        <v>495</v>
      </c>
      <c r="C147" s="55" t="s">
        <v>416</v>
      </c>
    </row>
    <row r="148" spans="1:4">
      <c r="A148" s="42">
        <v>146</v>
      </c>
      <c r="B148" s="21" t="s">
        <v>340</v>
      </c>
    </row>
    <row r="149" spans="1:4">
      <c r="A149" s="42">
        <v>147</v>
      </c>
      <c r="B149" s="21" t="s">
        <v>339</v>
      </c>
    </row>
    <row r="150" spans="1:4" s="37" customFormat="1">
      <c r="A150" s="43">
        <v>148</v>
      </c>
      <c r="B150" s="36" t="s">
        <v>338</v>
      </c>
      <c r="C150" s="57" t="s">
        <v>513</v>
      </c>
      <c r="D150" s="39" t="s">
        <v>436</v>
      </c>
    </row>
    <row r="151" spans="1:4">
      <c r="A151" s="42">
        <v>149</v>
      </c>
      <c r="B151" s="21" t="s">
        <v>337</v>
      </c>
    </row>
    <row r="152" spans="1:4">
      <c r="A152" s="42">
        <v>150</v>
      </c>
      <c r="B152" s="21" t="s">
        <v>336</v>
      </c>
    </row>
    <row r="153" spans="1:4">
      <c r="A153" s="42">
        <v>151</v>
      </c>
      <c r="B153" s="21" t="s">
        <v>335</v>
      </c>
    </row>
    <row r="154" spans="1:4">
      <c r="A154" s="42">
        <v>152</v>
      </c>
      <c r="B154" s="21" t="s">
        <v>332</v>
      </c>
    </row>
    <row r="155" spans="1:4">
      <c r="A155" s="44">
        <v>153</v>
      </c>
      <c r="B155" s="45" t="s">
        <v>496</v>
      </c>
      <c r="C155" s="58" t="s">
        <v>437</v>
      </c>
    </row>
    <row r="156" spans="1:4">
      <c r="A156" s="42">
        <v>154</v>
      </c>
      <c r="B156" s="21" t="s">
        <v>334</v>
      </c>
    </row>
    <row r="157" spans="1:4">
      <c r="A157" s="42">
        <v>155</v>
      </c>
      <c r="B157" s="21" t="s">
        <v>333</v>
      </c>
    </row>
    <row r="158" spans="1:4">
      <c r="A158" s="42">
        <v>156</v>
      </c>
      <c r="B158" s="21" t="s">
        <v>330</v>
      </c>
    </row>
    <row r="159" spans="1:4">
      <c r="A159" s="42">
        <v>157</v>
      </c>
      <c r="B159" s="21" t="s">
        <v>331</v>
      </c>
    </row>
    <row r="160" spans="1:4">
      <c r="A160" s="42">
        <v>158</v>
      </c>
      <c r="B160" s="21" t="s">
        <v>497</v>
      </c>
      <c r="C160" s="56" t="s">
        <v>426</v>
      </c>
    </row>
    <row r="161" spans="1:3">
      <c r="A161" s="42">
        <v>159</v>
      </c>
      <c r="B161" s="21" t="s">
        <v>329</v>
      </c>
    </row>
    <row r="162" spans="1:3">
      <c r="A162" s="42">
        <v>160</v>
      </c>
      <c r="B162" s="21" t="s">
        <v>328</v>
      </c>
    </row>
    <row r="163" spans="1:3">
      <c r="A163" s="42">
        <v>161</v>
      </c>
      <c r="B163" s="21" t="s">
        <v>498</v>
      </c>
      <c r="C163" s="55" t="s">
        <v>428</v>
      </c>
    </row>
    <row r="164" spans="1:3">
      <c r="A164" s="42">
        <v>162</v>
      </c>
      <c r="B164" s="21" t="s">
        <v>499</v>
      </c>
      <c r="C164" s="55" t="s">
        <v>428</v>
      </c>
    </row>
    <row r="165" spans="1:3">
      <c r="A165" s="42">
        <v>163</v>
      </c>
      <c r="B165" s="21" t="s">
        <v>314</v>
      </c>
    </row>
    <row r="166" spans="1:3">
      <c r="A166" s="42">
        <v>164</v>
      </c>
      <c r="B166" s="21" t="s">
        <v>327</v>
      </c>
    </row>
    <row r="167" spans="1:3">
      <c r="A167" s="42">
        <v>165</v>
      </c>
      <c r="B167" s="21" t="s">
        <v>326</v>
      </c>
    </row>
    <row r="168" spans="1:3">
      <c r="A168" s="42">
        <v>166</v>
      </c>
      <c r="B168" s="21" t="s">
        <v>325</v>
      </c>
    </row>
    <row r="169" spans="1:3">
      <c r="A169" s="42">
        <v>167</v>
      </c>
      <c r="B169" s="21" t="s">
        <v>324</v>
      </c>
    </row>
    <row r="170" spans="1:3">
      <c r="A170" s="42">
        <v>168</v>
      </c>
      <c r="B170" s="21" t="s">
        <v>323</v>
      </c>
    </row>
    <row r="171" spans="1:3">
      <c r="A171" s="42">
        <v>169</v>
      </c>
      <c r="B171" s="21" t="s">
        <v>500</v>
      </c>
      <c r="C171" s="55" t="s">
        <v>416</v>
      </c>
    </row>
    <row r="172" spans="1:3">
      <c r="A172" s="42">
        <v>170</v>
      </c>
      <c r="B172" s="21" t="s">
        <v>322</v>
      </c>
    </row>
    <row r="173" spans="1:3">
      <c r="A173" s="42">
        <v>171</v>
      </c>
      <c r="B173" s="21" t="s">
        <v>321</v>
      </c>
    </row>
  </sheetData>
  <mergeCells count="1">
    <mergeCell ref="A1:C1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30"/>
  <sheetViews>
    <sheetView zoomScale="110" zoomScaleNormal="110" workbookViewId="0"/>
  </sheetViews>
  <sheetFormatPr baseColWidth="10" defaultColWidth="9.140625" defaultRowHeight="12.75"/>
  <cols>
    <col min="1" max="1" width="7.7109375" style="42" customWidth="1"/>
    <col min="2" max="2" width="22.7109375" style="21" customWidth="1"/>
    <col min="3" max="3" width="70.7109375" style="68" customWidth="1"/>
    <col min="4" max="4" width="38" style="38" bestFit="1" customWidth="1"/>
    <col min="5" max="16384" width="9.140625" style="27"/>
  </cols>
  <sheetData>
    <row r="1" spans="1:4" ht="37.5" customHeight="1">
      <c r="A1" s="108" t="s">
        <v>709</v>
      </c>
      <c r="B1" s="109"/>
      <c r="C1" s="109"/>
    </row>
    <row r="2" spans="1:4">
      <c r="A2" s="40" t="s">
        <v>438</v>
      </c>
      <c r="B2" s="41" t="s">
        <v>439</v>
      </c>
      <c r="C2" s="67" t="s">
        <v>440</v>
      </c>
    </row>
    <row r="3" spans="1:4" s="37" customFormat="1">
      <c r="A3" s="43">
        <v>1</v>
      </c>
      <c r="B3" s="36" t="s">
        <v>399</v>
      </c>
      <c r="C3" s="75" t="s">
        <v>534</v>
      </c>
      <c r="D3" s="39"/>
    </row>
    <row r="4" spans="1:4">
      <c r="A4" s="42">
        <v>2</v>
      </c>
      <c r="B4" s="21" t="s">
        <v>385</v>
      </c>
      <c r="C4" s="68" t="s">
        <v>535</v>
      </c>
    </row>
    <row r="5" spans="1:4">
      <c r="A5" s="42">
        <v>3</v>
      </c>
      <c r="B5" s="21" t="s">
        <v>384</v>
      </c>
      <c r="C5" s="68" t="s">
        <v>536</v>
      </c>
    </row>
    <row r="6" spans="1:4">
      <c r="A6" s="42">
        <v>4</v>
      </c>
      <c r="B6" s="21" t="s">
        <v>377</v>
      </c>
      <c r="C6" s="68" t="s">
        <v>547</v>
      </c>
    </row>
    <row r="7" spans="1:4" s="74" customFormat="1">
      <c r="A7" s="70">
        <v>5</v>
      </c>
      <c r="B7" s="71" t="s">
        <v>516</v>
      </c>
      <c r="C7" s="72" t="s">
        <v>416</v>
      </c>
      <c r="D7" s="73"/>
    </row>
    <row r="8" spans="1:4" ht="84">
      <c r="A8" s="42">
        <v>6</v>
      </c>
      <c r="B8" s="21" t="s">
        <v>382</v>
      </c>
      <c r="C8" s="69" t="s">
        <v>537</v>
      </c>
    </row>
    <row r="9" spans="1:4">
      <c r="A9" s="42">
        <v>7</v>
      </c>
      <c r="B9" s="21" t="s">
        <v>380</v>
      </c>
      <c r="C9" s="68" t="s">
        <v>538</v>
      </c>
    </row>
    <row r="10" spans="1:4">
      <c r="A10" s="42">
        <v>8</v>
      </c>
      <c r="B10" s="21" t="s">
        <v>378</v>
      </c>
      <c r="C10" s="68" t="s">
        <v>539</v>
      </c>
    </row>
    <row r="11" spans="1:4" ht="24">
      <c r="A11" s="42">
        <v>9</v>
      </c>
      <c r="B11" s="21" t="s">
        <v>376</v>
      </c>
      <c r="C11" s="68" t="s">
        <v>540</v>
      </c>
    </row>
    <row r="12" spans="1:4" s="74" customFormat="1">
      <c r="A12" s="70">
        <v>10</v>
      </c>
      <c r="B12" s="71" t="s">
        <v>517</v>
      </c>
      <c r="C12" s="72" t="s">
        <v>541</v>
      </c>
      <c r="D12" s="73"/>
    </row>
    <row r="13" spans="1:4" s="74" customFormat="1">
      <c r="A13" s="70">
        <v>11</v>
      </c>
      <c r="B13" s="71" t="s">
        <v>529</v>
      </c>
      <c r="C13" s="72" t="s">
        <v>428</v>
      </c>
      <c r="D13" s="73"/>
    </row>
    <row r="14" spans="1:4">
      <c r="A14" s="42">
        <v>12</v>
      </c>
      <c r="B14" s="21" t="s">
        <v>343</v>
      </c>
      <c r="C14" s="68" t="s">
        <v>542</v>
      </c>
    </row>
    <row r="15" spans="1:4">
      <c r="A15" s="42">
        <v>13</v>
      </c>
      <c r="B15" s="21" t="s">
        <v>342</v>
      </c>
      <c r="C15" s="68" t="s">
        <v>543</v>
      </c>
    </row>
    <row r="16" spans="1:4">
      <c r="A16" s="42">
        <v>14</v>
      </c>
      <c r="B16" s="21" t="s">
        <v>530</v>
      </c>
      <c r="C16" s="68" t="s">
        <v>544</v>
      </c>
    </row>
    <row r="17" spans="1:4">
      <c r="A17" s="42">
        <v>15</v>
      </c>
      <c r="B17" s="21" t="s">
        <v>531</v>
      </c>
    </row>
    <row r="18" spans="1:4">
      <c r="A18" s="42">
        <v>16</v>
      </c>
      <c r="B18" s="21" t="s">
        <v>518</v>
      </c>
    </row>
    <row r="19" spans="1:4">
      <c r="A19" s="46">
        <v>17</v>
      </c>
      <c r="B19" s="21" t="s">
        <v>519</v>
      </c>
      <c r="D19" s="47"/>
    </row>
    <row r="20" spans="1:4" s="30" customFormat="1">
      <c r="A20" s="46">
        <v>18</v>
      </c>
      <c r="B20" s="21" t="s">
        <v>520</v>
      </c>
      <c r="C20" s="69"/>
      <c r="D20" s="47"/>
    </row>
    <row r="21" spans="1:4">
      <c r="A21" s="42">
        <v>19</v>
      </c>
      <c r="B21" s="21" t="s">
        <v>521</v>
      </c>
    </row>
    <row r="22" spans="1:4">
      <c r="A22" s="42">
        <v>20</v>
      </c>
      <c r="B22" s="21" t="s">
        <v>522</v>
      </c>
    </row>
    <row r="23" spans="1:4">
      <c r="A23" s="42">
        <v>21</v>
      </c>
      <c r="B23" s="21" t="s">
        <v>523</v>
      </c>
    </row>
    <row r="24" spans="1:4">
      <c r="A24" s="42">
        <v>22</v>
      </c>
      <c r="B24" s="21" t="s">
        <v>524</v>
      </c>
    </row>
    <row r="25" spans="1:4">
      <c r="A25" s="42">
        <v>23</v>
      </c>
      <c r="B25" s="21" t="s">
        <v>525</v>
      </c>
    </row>
    <row r="26" spans="1:4">
      <c r="A26" s="42">
        <v>24</v>
      </c>
      <c r="B26" s="21" t="s">
        <v>526</v>
      </c>
    </row>
    <row r="27" spans="1:4">
      <c r="A27" s="42">
        <v>25</v>
      </c>
      <c r="B27" s="21" t="s">
        <v>527</v>
      </c>
    </row>
    <row r="28" spans="1:4">
      <c r="A28" s="42">
        <v>26</v>
      </c>
      <c r="B28" s="21" t="s">
        <v>528</v>
      </c>
    </row>
    <row r="29" spans="1:4">
      <c r="A29" s="42">
        <v>27</v>
      </c>
      <c r="B29" s="21" t="s">
        <v>532</v>
      </c>
    </row>
    <row r="30" spans="1:4">
      <c r="A30" s="42">
        <v>28</v>
      </c>
      <c r="B30" s="21" t="s">
        <v>533</v>
      </c>
    </row>
  </sheetData>
  <mergeCells count="1">
    <mergeCell ref="A1:C1"/>
  </mergeCells>
  <printOptions horizontalCentered="1"/>
  <pageMargins left="0.511811023622047" right="0.511811023622047" top="0.74803149606299202" bottom="0.74803149606299202" header="0.31496062992126" footer="0.31496062992126"/>
  <pageSetup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8"/>
  <sheetViews>
    <sheetView workbookViewId="0"/>
  </sheetViews>
  <sheetFormatPr baseColWidth="10" defaultRowHeight="15"/>
  <cols>
    <col min="1" max="1" width="8.7109375" style="64" bestFit="1" customWidth="1"/>
    <col min="2" max="2" width="38.85546875" style="64" bestFit="1" customWidth="1"/>
    <col min="3" max="3" width="13.42578125" style="64" bestFit="1" customWidth="1"/>
    <col min="4" max="4" width="40.85546875" style="62" bestFit="1" customWidth="1"/>
    <col min="5" max="5" width="29.42578125" style="64" bestFit="1" customWidth="1"/>
    <col min="6" max="6" width="11.5703125" style="63" bestFit="1" customWidth="1"/>
    <col min="7" max="7" width="11.42578125" style="62"/>
  </cols>
  <sheetData>
    <row r="1" spans="1:7" s="3" customFormat="1">
      <c r="A1" s="60" t="s">
        <v>505</v>
      </c>
      <c r="B1" s="60" t="s">
        <v>3</v>
      </c>
      <c r="C1" s="60" t="s">
        <v>2</v>
      </c>
      <c r="D1" s="60" t="s">
        <v>4</v>
      </c>
      <c r="E1" s="60" t="s">
        <v>189</v>
      </c>
      <c r="F1" s="65" t="s">
        <v>5</v>
      </c>
      <c r="G1" s="61"/>
    </row>
    <row r="2" spans="1:7">
      <c r="A2" s="64" t="str">
        <f>+'2(22)'!A17</f>
        <v>015-2017</v>
      </c>
      <c r="B2" s="64" t="str">
        <f>+'2(22)'!C17</f>
        <v>INVENTIF, SRL</v>
      </c>
      <c r="C2" s="64">
        <f>+'2(22)'!D17</f>
        <v>131335802</v>
      </c>
      <c r="D2" s="62" t="str">
        <f>+'2(22)'!E17</f>
        <v>ALIMENTOS Y BEBIDA EN ACTIVIDAD</v>
      </c>
      <c r="E2" s="64" t="str">
        <f>+'2(22)'!F17</f>
        <v>Compras por Debajo del Umbral</v>
      </c>
      <c r="F2" s="63">
        <f>+'2(22)'!G17</f>
        <v>5127.1000000000004</v>
      </c>
    </row>
    <row r="3" spans="1:7">
      <c r="A3" s="64" t="str">
        <f>'3(30-4)'!A6</f>
        <v>026-2017</v>
      </c>
      <c r="B3" s="64" t="str">
        <f>'3(30-4)'!C6</f>
        <v>JONATHAN REYNOSO COSTE</v>
      </c>
      <c r="C3" s="64" t="str">
        <f>'3(30-4)'!D6</f>
        <v>001-1359562-3</v>
      </c>
      <c r="D3" s="64" t="str">
        <f>'3(30-4)'!E6</f>
        <v>ALQUILER DE VARIOS EQUIPO Y MOBILIARIOS</v>
      </c>
      <c r="E3" s="64" t="str">
        <f>'3(30-4)'!F6</f>
        <v>Compras Menores</v>
      </c>
      <c r="F3" s="66">
        <f>'3(30-4)'!G6</f>
        <v>145140</v>
      </c>
    </row>
    <row r="4" spans="1:7">
      <c r="A4" s="64" t="str">
        <f>'3(30-4)'!A34</f>
        <v>054-2017</v>
      </c>
      <c r="B4" s="64" t="str">
        <f>'3(30-4)'!C34</f>
        <v>HALMENDARYS ROSARIO INVERSORES, SRL</v>
      </c>
      <c r="C4" s="64">
        <f>'3(30-4)'!D34</f>
        <v>131201768</v>
      </c>
      <c r="D4" s="64" t="str">
        <f>'3(30-4)'!E34</f>
        <v>MANTENIMIENTO DE EQUIPOS</v>
      </c>
      <c r="E4" s="64" t="str">
        <f>'3(30-4)'!F34</f>
        <v>Compras por Debajo del Umbral</v>
      </c>
      <c r="F4" s="66">
        <f>'3(30-4)'!G34</f>
        <v>13254.24</v>
      </c>
    </row>
    <row r="5" spans="1:7">
      <c r="A5" s="64" t="str">
        <f>'4(33-5)'!A4</f>
        <v>058-2017</v>
      </c>
      <c r="B5" s="64" t="str">
        <f>'4(33-5)'!C4</f>
        <v>GASOLINERA FRANCO BIDO, SRL</v>
      </c>
      <c r="C5" s="64">
        <f>'4(33-5)'!D4</f>
        <v>102616396</v>
      </c>
      <c r="D5" s="64" t="str">
        <f>'4(33-5)'!E4</f>
        <v>COMBUSTIBLE</v>
      </c>
      <c r="E5" s="64" t="str">
        <f>'4(33-5)'!F4</f>
        <v>Compras por Debajo del Umbral</v>
      </c>
      <c r="F5" s="66">
        <f>'4(33-5)'!G4</f>
        <v>12308.77</v>
      </c>
    </row>
    <row r="6" spans="1:7">
      <c r="A6" s="64" t="str">
        <f>'4(33-5)'!A5</f>
        <v>059-2017</v>
      </c>
      <c r="B6" s="64" t="str">
        <f>'4(33-5)'!C5</f>
        <v>RAMC INTERNATIONAL, SRL</v>
      </c>
      <c r="C6" s="64">
        <f>'4(33-5)'!D5</f>
        <v>130913846</v>
      </c>
      <c r="D6" s="64" t="str">
        <f>'4(33-5)'!E5</f>
        <v>ARTICULOS DE LIMPIEZA, HIGIENE Y COCINA</v>
      </c>
      <c r="E6" s="64" t="str">
        <f>'4(33-5)'!F5</f>
        <v>Compras por Debajo del Umbral</v>
      </c>
      <c r="F6" s="66">
        <f>'4(33-5)'!G5</f>
        <v>10507.95</v>
      </c>
    </row>
    <row r="7" spans="1:7">
      <c r="A7" s="64" t="str">
        <f>'4(33-5)'!A27</f>
        <v>081-2017</v>
      </c>
      <c r="B7" s="64" t="str">
        <f>'4(33-5)'!C27</f>
        <v>JONATHAN REYNOSO COSTE</v>
      </c>
      <c r="C7" s="64" t="str">
        <f>'4(33-5)'!D27</f>
        <v>001-1359562-3</v>
      </c>
      <c r="D7" s="64" t="str">
        <f>'4(33-5)'!E27</f>
        <v>ALIMENTOS Y BEBIDA EN ACTIVIDAD</v>
      </c>
      <c r="E7" s="64" t="str">
        <f>'4(33-5)'!F27</f>
        <v>Compras por Debajo del Umbral</v>
      </c>
      <c r="F7" s="66">
        <f>'4(33-5)'!G27</f>
        <v>35052</v>
      </c>
    </row>
    <row r="8" spans="1:7">
      <c r="A8" s="64" t="str">
        <f>'5(12-9)'!A15</f>
        <v>107-2017</v>
      </c>
      <c r="B8" s="64" t="str">
        <f>'5(12-9)'!C15</f>
        <v>MAGNA MOTORS, SA</v>
      </c>
      <c r="C8" s="64">
        <f>'5(12-9)'!D15</f>
        <v>101055571</v>
      </c>
      <c r="D8" s="64" t="str">
        <f>'5(12-9)'!E15</f>
        <v>MANTENIMIENTO DE VEHICULO</v>
      </c>
      <c r="E8" s="64" t="str">
        <f>'5(12-9)'!F15</f>
        <v>Compras por Debajo del Umbral</v>
      </c>
      <c r="F8" s="66">
        <f>'5(12-9)'!G15</f>
        <v>3372.68</v>
      </c>
    </row>
  </sheetData>
  <pageMargins left="0.7" right="0.7" top="0.75" bottom="0.75" header="0.3" footer="0.3"/>
  <pageSetup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35"/>
  <sheetViews>
    <sheetView topLeftCell="A2" zoomScale="60" zoomScaleNormal="60" workbookViewId="0">
      <selection activeCell="F32" sqref="F32"/>
    </sheetView>
  </sheetViews>
  <sheetFormatPr baseColWidth="10" defaultColWidth="11.42578125" defaultRowHeight="15"/>
  <cols>
    <col min="1" max="1" width="16.7109375" style="7" bestFit="1" customWidth="1"/>
    <col min="2" max="2" width="31" style="7" bestFit="1" customWidth="1"/>
    <col min="3" max="3" width="21.5703125" style="7" customWidth="1"/>
    <col min="4" max="4" width="44.85546875" style="1" customWidth="1"/>
    <col min="5" max="5" width="13.42578125" style="1" customWidth="1"/>
    <col min="6" max="6" width="42.5703125" style="1" customWidth="1"/>
    <col min="7" max="7" width="74" style="1" customWidth="1"/>
    <col min="8" max="8" width="29.5703125" style="1" customWidth="1"/>
    <col min="9" max="9" width="14.42578125" style="1" bestFit="1" customWidth="1"/>
    <col min="10" max="16384" width="11.42578125" style="1"/>
  </cols>
  <sheetData>
    <row r="1" spans="1:9" ht="88.5" customHeight="1">
      <c r="A1" s="97" t="s">
        <v>712</v>
      </c>
      <c r="B1" s="97"/>
      <c r="C1" s="97"/>
      <c r="D1" s="97"/>
      <c r="E1" s="97"/>
      <c r="F1" s="97"/>
      <c r="G1" s="97"/>
      <c r="H1" s="97"/>
      <c r="I1" s="97"/>
    </row>
    <row r="2" spans="1:9" ht="20.100000000000001" customHeight="1">
      <c r="A2" s="97" t="s">
        <v>711</v>
      </c>
      <c r="B2" s="97"/>
      <c r="C2" s="97"/>
      <c r="D2" s="97"/>
      <c r="E2" s="97"/>
      <c r="F2" s="97"/>
      <c r="G2" s="97"/>
      <c r="H2" s="97"/>
      <c r="I2" s="97"/>
    </row>
    <row r="3" spans="1:9" s="3" customFormat="1" ht="18.75" customHeight="1">
      <c r="A3" s="107" t="s">
        <v>732</v>
      </c>
      <c r="B3" s="97"/>
      <c r="C3" s="97"/>
      <c r="D3" s="97"/>
      <c r="E3" s="97"/>
      <c r="F3" s="97"/>
      <c r="G3" s="97"/>
      <c r="H3" s="97"/>
      <c r="I3" s="97"/>
    </row>
    <row r="4" spans="1:9" s="27" customFormat="1" ht="32.25" customHeight="1">
      <c r="A4" s="106" t="s">
        <v>719</v>
      </c>
      <c r="B4" s="106"/>
      <c r="C4" s="106"/>
      <c r="D4" s="106"/>
      <c r="E4" s="106"/>
      <c r="F4" s="106"/>
      <c r="G4" s="106"/>
      <c r="H4" s="106"/>
      <c r="I4" s="106"/>
    </row>
    <row r="5" spans="1:9" s="27" customFormat="1" ht="15" customHeight="1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>
      <c r="A6" s="28" t="s">
        <v>736</v>
      </c>
      <c r="B6" s="23" t="s">
        <v>742</v>
      </c>
      <c r="C6" s="76">
        <v>43103</v>
      </c>
      <c r="D6" s="21" t="s">
        <v>733</v>
      </c>
      <c r="E6" s="21">
        <v>101011939</v>
      </c>
      <c r="F6" s="21" t="s">
        <v>815</v>
      </c>
      <c r="G6" s="15" t="s">
        <v>740</v>
      </c>
      <c r="H6" s="21" t="s">
        <v>783</v>
      </c>
      <c r="I6" s="26">
        <v>5598.43</v>
      </c>
    </row>
    <row r="7" spans="1:9" s="27" customFormat="1" ht="15" customHeight="1">
      <c r="A7" s="28" t="s">
        <v>737</v>
      </c>
      <c r="B7" s="23" t="s">
        <v>749</v>
      </c>
      <c r="C7" s="76">
        <v>43104</v>
      </c>
      <c r="D7" s="21" t="s">
        <v>734</v>
      </c>
      <c r="E7" s="21">
        <v>102004625</v>
      </c>
      <c r="F7" s="21" t="s">
        <v>815</v>
      </c>
      <c r="G7" s="15" t="s">
        <v>741</v>
      </c>
      <c r="H7" s="21" t="s">
        <v>739</v>
      </c>
      <c r="I7" s="26">
        <v>39223.199999999997</v>
      </c>
    </row>
    <row r="8" spans="1:9" s="27" customFormat="1" ht="15" customHeight="1">
      <c r="A8" s="28" t="s">
        <v>738</v>
      </c>
      <c r="B8" s="23" t="s">
        <v>749</v>
      </c>
      <c r="C8" s="76">
        <v>43104</v>
      </c>
      <c r="D8" s="83" t="s">
        <v>735</v>
      </c>
      <c r="E8" s="32">
        <v>101865966</v>
      </c>
      <c r="F8" s="32" t="s">
        <v>815</v>
      </c>
      <c r="G8" s="15" t="s">
        <v>741</v>
      </c>
      <c r="H8" s="21" t="s">
        <v>739</v>
      </c>
      <c r="I8" s="29">
        <v>6490</v>
      </c>
    </row>
    <row r="9" spans="1:9" s="27" customFormat="1" ht="15" customHeight="1">
      <c r="A9" s="28" t="s">
        <v>750</v>
      </c>
      <c r="B9" s="23" t="s">
        <v>751</v>
      </c>
      <c r="C9" s="76">
        <v>43105</v>
      </c>
      <c r="D9" s="21" t="s">
        <v>752</v>
      </c>
      <c r="E9" s="21">
        <v>130630161</v>
      </c>
      <c r="F9" s="21" t="s">
        <v>816</v>
      </c>
      <c r="G9" s="15" t="s">
        <v>753</v>
      </c>
      <c r="H9" s="21" t="s">
        <v>739</v>
      </c>
      <c r="I9" s="26">
        <v>18710.990000000002</v>
      </c>
    </row>
    <row r="10" spans="1:9" s="27" customFormat="1" ht="15" customHeight="1">
      <c r="A10" s="28" t="s">
        <v>754</v>
      </c>
      <c r="B10" s="23" t="s">
        <v>743</v>
      </c>
      <c r="C10" s="76">
        <v>43110</v>
      </c>
      <c r="D10" s="21" t="s">
        <v>755</v>
      </c>
      <c r="E10" s="21">
        <v>101010746</v>
      </c>
      <c r="F10" s="21" t="s">
        <v>815</v>
      </c>
      <c r="G10" s="9" t="s">
        <v>756</v>
      </c>
      <c r="H10" s="21" t="s">
        <v>783</v>
      </c>
      <c r="I10" s="26">
        <v>11755.48</v>
      </c>
    </row>
    <row r="11" spans="1:9" s="27" customFormat="1" ht="15" customHeight="1">
      <c r="A11" s="28" t="s">
        <v>760</v>
      </c>
      <c r="B11" s="23" t="s">
        <v>765</v>
      </c>
      <c r="C11" s="76">
        <v>43110</v>
      </c>
      <c r="D11" s="21" t="s">
        <v>757</v>
      </c>
      <c r="E11" s="21">
        <v>101723289</v>
      </c>
      <c r="F11" s="21" t="s">
        <v>817</v>
      </c>
      <c r="G11" s="9" t="s">
        <v>761</v>
      </c>
      <c r="H11" s="21" t="s">
        <v>739</v>
      </c>
      <c r="I11" s="26">
        <v>9941.02</v>
      </c>
    </row>
    <row r="12" spans="1:9" s="30" customFormat="1" ht="15" customHeight="1">
      <c r="A12" s="28" t="s">
        <v>766</v>
      </c>
      <c r="B12" s="23" t="s">
        <v>767</v>
      </c>
      <c r="C12" s="76">
        <v>43110</v>
      </c>
      <c r="D12" s="21" t="s">
        <v>757</v>
      </c>
      <c r="E12" s="21">
        <v>101723289</v>
      </c>
      <c r="F12" s="21" t="s">
        <v>817</v>
      </c>
      <c r="G12" s="15" t="s">
        <v>762</v>
      </c>
      <c r="H12" s="21" t="s">
        <v>739</v>
      </c>
      <c r="I12" s="26">
        <v>25110.28</v>
      </c>
    </row>
    <row r="13" spans="1:9" s="30" customFormat="1" ht="15" customHeight="1">
      <c r="A13" s="28" t="s">
        <v>768</v>
      </c>
      <c r="B13" s="23" t="s">
        <v>744</v>
      </c>
      <c r="C13" s="76">
        <v>43112</v>
      </c>
      <c r="D13" s="21" t="s">
        <v>758</v>
      </c>
      <c r="E13" s="21">
        <v>130470792</v>
      </c>
      <c r="F13" s="21" t="s">
        <v>815</v>
      </c>
      <c r="G13" s="9" t="s">
        <v>763</v>
      </c>
      <c r="H13" s="21" t="s">
        <v>783</v>
      </c>
      <c r="I13" s="26">
        <v>8087</v>
      </c>
    </row>
    <row r="14" spans="1:9" s="30" customFormat="1" ht="15" customHeight="1">
      <c r="A14" s="28" t="s">
        <v>769</v>
      </c>
      <c r="B14" s="23" t="s">
        <v>770</v>
      </c>
      <c r="C14" s="81">
        <v>43116</v>
      </c>
      <c r="D14" s="22" t="s">
        <v>759</v>
      </c>
      <c r="E14" s="22">
        <v>101254548</v>
      </c>
      <c r="F14" s="22" t="s">
        <v>817</v>
      </c>
      <c r="G14" s="15" t="s">
        <v>764</v>
      </c>
      <c r="H14" s="22" t="s">
        <v>739</v>
      </c>
      <c r="I14" s="29">
        <v>27797.200000000001</v>
      </c>
    </row>
    <row r="15" spans="1:9" s="30" customFormat="1" ht="15" customHeight="1">
      <c r="A15" s="28" t="s">
        <v>771</v>
      </c>
      <c r="B15" s="23" t="s">
        <v>745</v>
      </c>
      <c r="C15" s="81">
        <v>43117</v>
      </c>
      <c r="D15" s="83" t="s">
        <v>772</v>
      </c>
      <c r="E15" s="83">
        <v>101011149</v>
      </c>
      <c r="F15" s="85" t="s">
        <v>815</v>
      </c>
      <c r="G15" s="85" t="s">
        <v>773</v>
      </c>
      <c r="H15" s="83" t="s">
        <v>783</v>
      </c>
      <c r="I15" s="29">
        <v>7356.9</v>
      </c>
    </row>
    <row r="16" spans="1:9" s="30" customFormat="1" ht="15" customHeight="1">
      <c r="A16" s="28" t="s">
        <v>778</v>
      </c>
      <c r="B16" s="23" t="s">
        <v>779</v>
      </c>
      <c r="C16" s="81">
        <v>43118</v>
      </c>
      <c r="D16" s="22" t="s">
        <v>734</v>
      </c>
      <c r="E16" s="22">
        <v>102004625</v>
      </c>
      <c r="F16" s="22" t="s">
        <v>815</v>
      </c>
      <c r="G16" s="15" t="s">
        <v>780</v>
      </c>
      <c r="H16" s="22" t="s">
        <v>739</v>
      </c>
      <c r="I16" s="29">
        <v>20286.560000000001</v>
      </c>
    </row>
    <row r="17" spans="1:9" s="30" customFormat="1" ht="15" customHeight="1">
      <c r="A17" s="28" t="s">
        <v>781</v>
      </c>
      <c r="B17" s="23" t="s">
        <v>746</v>
      </c>
      <c r="C17" s="81">
        <v>43118</v>
      </c>
      <c r="D17" s="83" t="s">
        <v>758</v>
      </c>
      <c r="E17" s="32">
        <v>130470792</v>
      </c>
      <c r="F17" s="32" t="s">
        <v>815</v>
      </c>
      <c r="G17" s="15" t="s">
        <v>782</v>
      </c>
      <c r="H17" s="22" t="s">
        <v>783</v>
      </c>
      <c r="I17" s="29">
        <v>108483.55</v>
      </c>
    </row>
    <row r="18" spans="1:9" s="30" customFormat="1" ht="15" customHeight="1">
      <c r="A18" s="28" t="s">
        <v>774</v>
      </c>
      <c r="B18" s="23" t="s">
        <v>775</v>
      </c>
      <c r="C18" s="81">
        <v>43118</v>
      </c>
      <c r="D18" s="22" t="s">
        <v>776</v>
      </c>
      <c r="E18" s="22">
        <v>101851041</v>
      </c>
      <c r="F18" s="22" t="s">
        <v>818</v>
      </c>
      <c r="G18" s="15" t="s">
        <v>777</v>
      </c>
      <c r="H18" s="22" t="s">
        <v>739</v>
      </c>
      <c r="I18" s="29">
        <v>2834.36</v>
      </c>
    </row>
    <row r="19" spans="1:9" s="30" customFormat="1" ht="15" customHeight="1">
      <c r="A19" s="28" t="s">
        <v>784</v>
      </c>
      <c r="B19" s="23" t="s">
        <v>785</v>
      </c>
      <c r="C19" s="81">
        <v>43119</v>
      </c>
      <c r="D19" s="83" t="s">
        <v>786</v>
      </c>
      <c r="E19" s="32">
        <v>130533997</v>
      </c>
      <c r="F19" s="32" t="s">
        <v>815</v>
      </c>
      <c r="G19" s="15" t="s">
        <v>787</v>
      </c>
      <c r="H19" s="22" t="s">
        <v>739</v>
      </c>
      <c r="I19" s="29">
        <v>38000</v>
      </c>
    </row>
    <row r="20" spans="1:9" s="30" customFormat="1" ht="15" customHeight="1">
      <c r="A20" s="28" t="s">
        <v>790</v>
      </c>
      <c r="B20" s="23" t="s">
        <v>792</v>
      </c>
      <c r="C20" s="81">
        <v>43119</v>
      </c>
      <c r="D20" s="83" t="s">
        <v>786</v>
      </c>
      <c r="E20" s="32">
        <v>130533997</v>
      </c>
      <c r="F20" s="32" t="s">
        <v>815</v>
      </c>
      <c r="G20" s="15" t="s">
        <v>788</v>
      </c>
      <c r="H20" s="22" t="s">
        <v>739</v>
      </c>
      <c r="I20" s="29">
        <v>34999.99</v>
      </c>
    </row>
    <row r="21" spans="1:9" s="30" customFormat="1" ht="15" customHeight="1">
      <c r="A21" s="28" t="s">
        <v>791</v>
      </c>
      <c r="B21" s="23" t="s">
        <v>793</v>
      </c>
      <c r="C21" s="81">
        <v>43122</v>
      </c>
      <c r="D21" s="22" t="s">
        <v>776</v>
      </c>
      <c r="E21" s="32">
        <v>101851041</v>
      </c>
      <c r="F21" s="22" t="s">
        <v>818</v>
      </c>
      <c r="G21" s="15" t="s">
        <v>789</v>
      </c>
      <c r="H21" s="22" t="s">
        <v>739</v>
      </c>
      <c r="I21" s="29">
        <v>35396.46</v>
      </c>
    </row>
    <row r="22" spans="1:9" s="30" customFormat="1" ht="15" customHeight="1">
      <c r="A22" s="28" t="s">
        <v>794</v>
      </c>
      <c r="B22" s="23" t="s">
        <v>795</v>
      </c>
      <c r="C22" s="81">
        <v>43123</v>
      </c>
      <c r="D22" s="85" t="s">
        <v>786</v>
      </c>
      <c r="E22" s="32">
        <v>130533997</v>
      </c>
      <c r="F22" s="85" t="s">
        <v>815</v>
      </c>
      <c r="G22" s="85" t="s">
        <v>796</v>
      </c>
      <c r="H22" s="85" t="s">
        <v>739</v>
      </c>
      <c r="I22" s="29">
        <v>42700</v>
      </c>
    </row>
    <row r="23" spans="1:9" s="30" customFormat="1" ht="15" customHeight="1">
      <c r="A23" s="28" t="s">
        <v>797</v>
      </c>
      <c r="B23" s="23" t="s">
        <v>798</v>
      </c>
      <c r="C23" s="81">
        <v>43125</v>
      </c>
      <c r="D23" s="22" t="s">
        <v>734</v>
      </c>
      <c r="E23" s="22">
        <v>102004625</v>
      </c>
      <c r="F23" s="22" t="s">
        <v>815</v>
      </c>
      <c r="G23" s="15" t="s">
        <v>799</v>
      </c>
      <c r="H23" s="22" t="s">
        <v>739</v>
      </c>
      <c r="I23" s="29">
        <v>42246.36</v>
      </c>
    </row>
    <row r="24" spans="1:9" s="30" customFormat="1" ht="15" customHeight="1">
      <c r="A24" s="28" t="s">
        <v>800</v>
      </c>
      <c r="B24" s="23" t="s">
        <v>798</v>
      </c>
      <c r="C24" s="81">
        <v>43125</v>
      </c>
      <c r="D24" s="22" t="s">
        <v>801</v>
      </c>
      <c r="E24" s="22">
        <v>101807199</v>
      </c>
      <c r="F24" s="22" t="s">
        <v>815</v>
      </c>
      <c r="G24" s="15" t="s">
        <v>802</v>
      </c>
      <c r="H24" s="22" t="s">
        <v>739</v>
      </c>
      <c r="I24" s="29">
        <v>6849.99</v>
      </c>
    </row>
    <row r="25" spans="1:9" s="30" customFormat="1" ht="15" customHeight="1">
      <c r="A25" s="28" t="s">
        <v>803</v>
      </c>
      <c r="B25" s="23" t="s">
        <v>804</v>
      </c>
      <c r="C25" s="81">
        <v>43126</v>
      </c>
      <c r="D25" s="83" t="s">
        <v>735</v>
      </c>
      <c r="E25" s="22">
        <v>101864966</v>
      </c>
      <c r="F25" s="22" t="s">
        <v>815</v>
      </c>
      <c r="G25" s="15" t="s">
        <v>805</v>
      </c>
      <c r="H25" s="22" t="s">
        <v>739</v>
      </c>
      <c r="I25" s="29">
        <v>18054</v>
      </c>
    </row>
    <row r="26" spans="1:9" s="27" customFormat="1" ht="15" customHeight="1">
      <c r="A26" s="28" t="s">
        <v>806</v>
      </c>
      <c r="B26" s="23" t="s">
        <v>747</v>
      </c>
      <c r="C26" s="81">
        <v>43130</v>
      </c>
      <c r="D26" s="83" t="s">
        <v>807</v>
      </c>
      <c r="E26" s="32">
        <v>130323348</v>
      </c>
      <c r="F26" s="32" t="s">
        <v>815</v>
      </c>
      <c r="G26" s="15" t="s">
        <v>808</v>
      </c>
      <c r="H26" s="22" t="s">
        <v>783</v>
      </c>
      <c r="I26" s="29">
        <v>8909</v>
      </c>
    </row>
    <row r="27" spans="1:9" s="27" customFormat="1" ht="15" customHeight="1">
      <c r="A27" s="28" t="s">
        <v>812</v>
      </c>
      <c r="B27" s="23" t="s">
        <v>748</v>
      </c>
      <c r="C27" s="81">
        <v>43130</v>
      </c>
      <c r="D27" s="83" t="s">
        <v>772</v>
      </c>
      <c r="E27" s="32">
        <v>101011149</v>
      </c>
      <c r="F27" s="32" t="s">
        <v>815</v>
      </c>
      <c r="G27" s="15" t="s">
        <v>809</v>
      </c>
      <c r="H27" s="22" t="s">
        <v>783</v>
      </c>
      <c r="I27" s="29">
        <v>11299.72</v>
      </c>
    </row>
    <row r="28" spans="1:9" s="27" customFormat="1" ht="15" customHeight="1">
      <c r="A28" s="28" t="s">
        <v>813</v>
      </c>
      <c r="B28" s="23" t="s">
        <v>814</v>
      </c>
      <c r="C28" s="76">
        <v>43130</v>
      </c>
      <c r="D28" s="82" t="s">
        <v>810</v>
      </c>
      <c r="E28" s="25">
        <v>130880222</v>
      </c>
      <c r="F28" s="25" t="s">
        <v>819</v>
      </c>
      <c r="G28" s="15" t="s">
        <v>811</v>
      </c>
      <c r="H28" s="21" t="s">
        <v>739</v>
      </c>
      <c r="I28" s="26">
        <v>11500</v>
      </c>
    </row>
    <row r="29" spans="1:9" s="27" customFormat="1" ht="15" customHeight="1">
      <c r="A29" s="28"/>
      <c r="B29" s="23"/>
      <c r="C29" s="76"/>
      <c r="D29" s="82"/>
      <c r="E29" s="25"/>
      <c r="F29" s="25"/>
      <c r="G29" s="9"/>
      <c r="H29" s="21"/>
      <c r="I29" s="26"/>
    </row>
    <row r="30" spans="1:9" s="27" customFormat="1" ht="15" customHeight="1">
      <c r="A30" s="28"/>
      <c r="B30" s="23"/>
      <c r="C30" s="76"/>
      <c r="D30" s="82"/>
      <c r="E30" s="25"/>
      <c r="F30" s="25"/>
      <c r="G30" s="9"/>
      <c r="H30" s="21"/>
      <c r="I30" s="26"/>
    </row>
    <row r="31" spans="1:9" s="27" customFormat="1" ht="15" customHeight="1">
      <c r="A31" s="28"/>
      <c r="B31" s="23"/>
      <c r="C31" s="76"/>
      <c r="D31" s="82"/>
      <c r="E31" s="25"/>
      <c r="F31" s="25"/>
      <c r="G31" s="15"/>
      <c r="H31" s="21"/>
      <c r="I31" s="26"/>
    </row>
    <row r="32" spans="1:9" s="27" customFormat="1" ht="15" customHeight="1">
      <c r="A32" s="28"/>
      <c r="B32" s="23"/>
      <c r="C32" s="76"/>
      <c r="D32" s="21"/>
      <c r="E32" s="21"/>
      <c r="F32" s="21"/>
      <c r="G32" s="15"/>
      <c r="H32" s="21"/>
      <c r="I32" s="26"/>
    </row>
    <row r="33" spans="1:9" ht="16.5" customHeight="1">
      <c r="A33" s="28"/>
      <c r="B33" s="23"/>
      <c r="C33" s="76"/>
      <c r="D33" s="82"/>
      <c r="E33" s="25"/>
      <c r="F33" s="25"/>
      <c r="G33" s="15"/>
      <c r="H33" s="21"/>
      <c r="I33" s="26"/>
    </row>
    <row r="34" spans="1:9">
      <c r="A34" s="28"/>
      <c r="B34" s="23"/>
      <c r="C34" s="76"/>
      <c r="D34" s="21"/>
      <c r="E34" s="21"/>
      <c r="F34" s="21"/>
      <c r="G34" s="9"/>
      <c r="H34" s="21"/>
      <c r="I34" s="26"/>
    </row>
    <row r="35" spans="1:9">
      <c r="A35" s="90" t="s">
        <v>1</v>
      </c>
      <c r="B35" s="90"/>
      <c r="C35" s="90"/>
      <c r="D35" s="90"/>
      <c r="E35" s="90"/>
      <c r="F35" s="90"/>
      <c r="G35" s="90"/>
      <c r="H35" s="90"/>
      <c r="I35" s="6">
        <f>SUM(I6:I34)</f>
        <v>541630.49</v>
      </c>
    </row>
  </sheetData>
  <mergeCells count="5">
    <mergeCell ref="A35:H35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35"/>
  <sheetViews>
    <sheetView topLeftCell="A4" zoomScale="84" zoomScaleNormal="84" workbookViewId="0">
      <selection activeCell="D34" sqref="D34"/>
    </sheetView>
  </sheetViews>
  <sheetFormatPr baseColWidth="10" defaultColWidth="11.42578125" defaultRowHeight="15"/>
  <cols>
    <col min="1" max="1" width="16.7109375" style="7" bestFit="1" customWidth="1"/>
    <col min="2" max="2" width="33.85546875" style="7" customWidth="1"/>
    <col min="3" max="3" width="21.5703125" style="7" customWidth="1"/>
    <col min="4" max="4" width="63.85546875" style="1" customWidth="1"/>
    <col min="5" max="5" width="13.42578125" style="1" customWidth="1"/>
    <col min="6" max="6" width="31.42578125" style="1" customWidth="1"/>
    <col min="7" max="7" width="111" style="1" customWidth="1"/>
    <col min="8" max="8" width="38" style="1" customWidth="1"/>
    <col min="9" max="9" width="14.42578125" style="1" bestFit="1" customWidth="1"/>
    <col min="10" max="16384" width="11.42578125" style="1"/>
  </cols>
  <sheetData>
    <row r="1" spans="1:9" ht="88.5" customHeight="1">
      <c r="A1" s="97" t="s">
        <v>712</v>
      </c>
      <c r="B1" s="97"/>
      <c r="C1" s="97"/>
      <c r="D1" s="97"/>
      <c r="E1" s="97"/>
      <c r="F1" s="97"/>
      <c r="G1" s="97"/>
      <c r="H1" s="97"/>
      <c r="I1" s="97"/>
    </row>
    <row r="2" spans="1:9" ht="20.100000000000001" customHeight="1">
      <c r="A2" s="97" t="s">
        <v>711</v>
      </c>
      <c r="B2" s="97"/>
      <c r="C2" s="97"/>
      <c r="D2" s="97"/>
      <c r="E2" s="97"/>
      <c r="F2" s="97"/>
      <c r="G2" s="97"/>
      <c r="H2" s="97"/>
      <c r="I2" s="97"/>
    </row>
    <row r="3" spans="1:9" s="3" customFormat="1" ht="18.75" customHeight="1">
      <c r="A3" s="107" t="s">
        <v>732</v>
      </c>
      <c r="B3" s="97"/>
      <c r="C3" s="97"/>
      <c r="D3" s="97"/>
      <c r="E3" s="97"/>
      <c r="F3" s="97"/>
      <c r="G3" s="97"/>
      <c r="H3" s="97"/>
      <c r="I3" s="97"/>
    </row>
    <row r="4" spans="1:9" s="27" customFormat="1" ht="32.25" customHeight="1">
      <c r="A4" s="106" t="s">
        <v>721</v>
      </c>
      <c r="B4" s="106"/>
      <c r="C4" s="106"/>
      <c r="D4" s="106"/>
      <c r="E4" s="106"/>
      <c r="F4" s="106"/>
      <c r="G4" s="106"/>
      <c r="H4" s="106"/>
      <c r="I4" s="106"/>
    </row>
    <row r="5" spans="1:9" s="27" customFormat="1" ht="15" customHeight="1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>
      <c r="A6" s="28" t="s">
        <v>825</v>
      </c>
      <c r="B6" s="23" t="s">
        <v>820</v>
      </c>
      <c r="C6" s="76">
        <v>43151</v>
      </c>
      <c r="D6" s="21" t="s">
        <v>821</v>
      </c>
      <c r="E6" s="21">
        <v>130853975</v>
      </c>
      <c r="F6" s="21" t="s">
        <v>823</v>
      </c>
      <c r="G6" s="15" t="s">
        <v>822</v>
      </c>
      <c r="H6" s="21" t="s">
        <v>851</v>
      </c>
      <c r="I6" s="26">
        <v>9400</v>
      </c>
    </row>
    <row r="7" spans="1:9" s="27" customFormat="1" ht="15" customHeight="1">
      <c r="A7" s="28" t="s">
        <v>824</v>
      </c>
      <c r="B7" s="23" t="s">
        <v>826</v>
      </c>
      <c r="C7" s="76">
        <v>76030</v>
      </c>
      <c r="D7" s="21" t="s">
        <v>759</v>
      </c>
      <c r="E7" s="21">
        <v>101254548</v>
      </c>
      <c r="F7" s="21" t="s">
        <v>827</v>
      </c>
      <c r="G7" s="15" t="s">
        <v>828</v>
      </c>
      <c r="H7" s="21" t="s">
        <v>851</v>
      </c>
      <c r="I7" s="26">
        <v>7788</v>
      </c>
    </row>
    <row r="8" spans="1:9" s="27" customFormat="1" ht="15" customHeight="1">
      <c r="A8" s="28" t="s">
        <v>829</v>
      </c>
      <c r="B8" s="23" t="s">
        <v>845</v>
      </c>
      <c r="C8" s="76">
        <v>43154</v>
      </c>
      <c r="D8" s="83" t="s">
        <v>830</v>
      </c>
      <c r="E8" s="32">
        <v>130752397</v>
      </c>
      <c r="F8" s="32"/>
      <c r="G8" s="15" t="s">
        <v>842</v>
      </c>
      <c r="H8" s="21" t="s">
        <v>852</v>
      </c>
      <c r="I8" s="29">
        <v>12154</v>
      </c>
    </row>
    <row r="9" spans="1:9" s="27" customFormat="1" ht="15" customHeight="1">
      <c r="A9" s="28" t="s">
        <v>831</v>
      </c>
      <c r="B9" s="23" t="s">
        <v>844</v>
      </c>
      <c r="C9" s="76">
        <v>43154</v>
      </c>
      <c r="D9" s="21" t="s">
        <v>832</v>
      </c>
      <c r="E9" s="21">
        <v>130144011</v>
      </c>
      <c r="F9" s="21"/>
      <c r="G9" s="15" t="s">
        <v>833</v>
      </c>
      <c r="H9" s="21" t="s">
        <v>834</v>
      </c>
      <c r="I9" s="26">
        <v>114460</v>
      </c>
    </row>
    <row r="10" spans="1:9" s="27" customFormat="1" ht="15" customHeight="1">
      <c r="A10" s="28" t="s">
        <v>835</v>
      </c>
      <c r="B10" s="23" t="s">
        <v>836</v>
      </c>
      <c r="C10" s="76">
        <v>43154</v>
      </c>
      <c r="D10" s="21" t="s">
        <v>837</v>
      </c>
      <c r="E10" s="21">
        <v>101851041</v>
      </c>
      <c r="F10" s="21"/>
      <c r="G10" s="9" t="s">
        <v>838</v>
      </c>
      <c r="H10" s="21" t="s">
        <v>851</v>
      </c>
      <c r="I10" s="26">
        <v>2286</v>
      </c>
    </row>
    <row r="11" spans="1:9" s="27" customFormat="1" ht="15" customHeight="1">
      <c r="A11" s="28" t="s">
        <v>839</v>
      </c>
      <c r="B11" s="23" t="s">
        <v>854</v>
      </c>
      <c r="C11" s="76">
        <v>43153</v>
      </c>
      <c r="D11" s="21" t="s">
        <v>840</v>
      </c>
      <c r="E11" s="21">
        <v>130533997</v>
      </c>
      <c r="F11" s="21"/>
      <c r="G11" s="9" t="s">
        <v>841</v>
      </c>
      <c r="H11" s="21" t="s">
        <v>851</v>
      </c>
      <c r="I11" s="26">
        <v>7400.02</v>
      </c>
    </row>
    <row r="12" spans="1:9" s="30" customFormat="1" ht="15" customHeight="1">
      <c r="A12" s="28" t="s">
        <v>843</v>
      </c>
      <c r="B12" s="23" t="s">
        <v>855</v>
      </c>
      <c r="C12" s="76">
        <v>43153</v>
      </c>
      <c r="D12" s="21" t="s">
        <v>846</v>
      </c>
      <c r="E12" s="21">
        <v>101689341</v>
      </c>
      <c r="F12" s="21"/>
      <c r="G12" s="15" t="s">
        <v>847</v>
      </c>
      <c r="H12" s="21" t="s">
        <v>851</v>
      </c>
      <c r="I12" s="26">
        <v>3894</v>
      </c>
    </row>
    <row r="13" spans="1:9" s="30" customFormat="1" ht="15" customHeight="1">
      <c r="A13" s="28" t="s">
        <v>848</v>
      </c>
      <c r="B13" s="23" t="s">
        <v>856</v>
      </c>
      <c r="C13" s="76">
        <v>43151</v>
      </c>
      <c r="D13" s="21" t="s">
        <v>849</v>
      </c>
      <c r="E13" s="21">
        <v>130323348</v>
      </c>
      <c r="F13" s="21"/>
      <c r="G13" s="9" t="s">
        <v>850</v>
      </c>
      <c r="H13" s="21" t="s">
        <v>851</v>
      </c>
      <c r="I13" s="26">
        <v>23718</v>
      </c>
    </row>
    <row r="14" spans="1:9" s="30" customFormat="1" ht="15" customHeight="1">
      <c r="A14" s="28" t="s">
        <v>853</v>
      </c>
      <c r="B14" s="28" t="s">
        <v>857</v>
      </c>
      <c r="C14" s="81">
        <v>43151</v>
      </c>
      <c r="D14" s="22" t="s">
        <v>733</v>
      </c>
      <c r="E14" s="22">
        <v>101011939</v>
      </c>
      <c r="F14" s="22"/>
      <c r="G14" s="15" t="s">
        <v>858</v>
      </c>
      <c r="H14" s="22" t="s">
        <v>859</v>
      </c>
      <c r="I14" s="29">
        <v>5180.03</v>
      </c>
    </row>
    <row r="15" spans="1:9" s="30" customFormat="1" ht="15" customHeight="1">
      <c r="A15" s="28" t="s">
        <v>860</v>
      </c>
      <c r="B15" s="28" t="s">
        <v>861</v>
      </c>
      <c r="C15" s="81">
        <v>43147</v>
      </c>
      <c r="D15" s="85" t="s">
        <v>862</v>
      </c>
      <c r="E15" s="85">
        <v>101049847</v>
      </c>
      <c r="F15" s="85"/>
      <c r="G15" s="85" t="s">
        <v>863</v>
      </c>
      <c r="H15" s="85" t="s">
        <v>851</v>
      </c>
      <c r="I15" s="29">
        <v>10867.8</v>
      </c>
    </row>
    <row r="16" spans="1:9" s="30" customFormat="1" ht="15" customHeight="1">
      <c r="A16" s="28" t="s">
        <v>864</v>
      </c>
      <c r="B16" s="28" t="s">
        <v>865</v>
      </c>
      <c r="C16" s="81">
        <v>43150</v>
      </c>
      <c r="D16" s="22" t="s">
        <v>832</v>
      </c>
      <c r="E16" s="22">
        <v>130144011</v>
      </c>
      <c r="F16" s="22"/>
      <c r="G16" s="15" t="s">
        <v>866</v>
      </c>
      <c r="H16" s="22" t="s">
        <v>852</v>
      </c>
      <c r="I16" s="29">
        <v>2301</v>
      </c>
    </row>
    <row r="17" spans="1:9" s="30" customFormat="1" ht="15" customHeight="1">
      <c r="A17" s="28" t="s">
        <v>867</v>
      </c>
      <c r="B17" s="28" t="s">
        <v>868</v>
      </c>
      <c r="C17" s="81" t="s">
        <v>869</v>
      </c>
      <c r="D17" s="83" t="s">
        <v>870</v>
      </c>
      <c r="E17" s="32">
        <v>130752397</v>
      </c>
      <c r="F17" s="32"/>
      <c r="G17" s="15" t="s">
        <v>871</v>
      </c>
      <c r="H17" s="22" t="s">
        <v>872</v>
      </c>
      <c r="I17" s="29">
        <v>123900</v>
      </c>
    </row>
    <row r="18" spans="1:9" s="30" customFormat="1" ht="15" customHeight="1">
      <c r="A18" s="28" t="s">
        <v>873</v>
      </c>
      <c r="B18" s="28" t="s">
        <v>874</v>
      </c>
      <c r="C18" s="81">
        <v>43147</v>
      </c>
      <c r="D18" s="22" t="s">
        <v>786</v>
      </c>
      <c r="E18" s="22">
        <v>130533997</v>
      </c>
      <c r="F18" s="22"/>
      <c r="G18" s="15" t="s">
        <v>875</v>
      </c>
      <c r="H18" s="22" t="s">
        <v>852</v>
      </c>
      <c r="I18" s="29">
        <v>42499.97</v>
      </c>
    </row>
    <row r="19" spans="1:9" s="30" customFormat="1" ht="15" customHeight="1">
      <c r="A19" s="28" t="s">
        <v>876</v>
      </c>
      <c r="B19" s="28" t="s">
        <v>877</v>
      </c>
      <c r="C19" s="81">
        <v>43147</v>
      </c>
      <c r="D19" s="83" t="s">
        <v>878</v>
      </c>
      <c r="E19" s="32">
        <v>101073055</v>
      </c>
      <c r="F19" s="32"/>
      <c r="G19" s="15" t="s">
        <v>879</v>
      </c>
      <c r="H19" s="22" t="s">
        <v>880</v>
      </c>
      <c r="I19" s="29">
        <v>8260</v>
      </c>
    </row>
    <row r="20" spans="1:9" s="30" customFormat="1" ht="15" customHeight="1">
      <c r="A20" s="28" t="s">
        <v>881</v>
      </c>
      <c r="B20" s="28" t="s">
        <v>882</v>
      </c>
      <c r="C20" s="81">
        <v>76016</v>
      </c>
      <c r="D20" s="83" t="s">
        <v>883</v>
      </c>
      <c r="E20" s="32">
        <v>12406954</v>
      </c>
      <c r="F20" s="32"/>
      <c r="G20" s="15" t="s">
        <v>884</v>
      </c>
      <c r="H20" s="22" t="s">
        <v>851</v>
      </c>
      <c r="I20" s="29">
        <v>39766</v>
      </c>
    </row>
    <row r="21" spans="1:9" s="30" customFormat="1" ht="15" customHeight="1">
      <c r="A21" s="28" t="s">
        <v>885</v>
      </c>
      <c r="B21" s="28" t="s">
        <v>886</v>
      </c>
      <c r="C21" s="81">
        <v>43144</v>
      </c>
      <c r="D21" s="22" t="s">
        <v>887</v>
      </c>
      <c r="E21" s="22">
        <v>130936536</v>
      </c>
      <c r="F21" s="22"/>
      <c r="G21" s="15" t="s">
        <v>888</v>
      </c>
      <c r="H21" s="22" t="s">
        <v>852</v>
      </c>
      <c r="I21" s="29">
        <v>5409.12</v>
      </c>
    </row>
    <row r="22" spans="1:9" s="30" customFormat="1" ht="15" customHeight="1">
      <c r="A22" s="28" t="s">
        <v>889</v>
      </c>
      <c r="B22" s="28" t="s">
        <v>890</v>
      </c>
      <c r="C22" s="81">
        <v>43144</v>
      </c>
      <c r="D22" s="85" t="s">
        <v>891</v>
      </c>
      <c r="E22" s="85">
        <v>130144011</v>
      </c>
      <c r="F22" s="85"/>
      <c r="G22" s="85" t="s">
        <v>892</v>
      </c>
      <c r="H22" s="85" t="s">
        <v>851</v>
      </c>
      <c r="I22" s="29">
        <v>9617</v>
      </c>
    </row>
    <row r="23" spans="1:9" s="30" customFormat="1" ht="15" customHeight="1">
      <c r="A23" s="28" t="s">
        <v>893</v>
      </c>
      <c r="B23" s="28" t="s">
        <v>894</v>
      </c>
      <c r="C23" s="81">
        <v>43143</v>
      </c>
      <c r="D23" s="22" t="s">
        <v>895</v>
      </c>
      <c r="E23" s="22">
        <v>4100171760</v>
      </c>
      <c r="F23" s="22"/>
      <c r="G23" s="15" t="s">
        <v>896</v>
      </c>
      <c r="H23" s="22" t="s">
        <v>834</v>
      </c>
      <c r="I23" s="29">
        <v>333350</v>
      </c>
    </row>
    <row r="24" spans="1:9" s="30" customFormat="1" ht="15" customHeight="1">
      <c r="A24" s="28" t="s">
        <v>897</v>
      </c>
      <c r="B24" s="28" t="s">
        <v>898</v>
      </c>
      <c r="C24" s="81">
        <v>43133</v>
      </c>
      <c r="D24" s="22" t="s">
        <v>899</v>
      </c>
      <c r="E24" s="22" t="s">
        <v>900</v>
      </c>
      <c r="F24" s="22"/>
      <c r="G24" s="15" t="s">
        <v>901</v>
      </c>
      <c r="H24" s="22" t="s">
        <v>851</v>
      </c>
      <c r="I24" s="29">
        <v>14964.35</v>
      </c>
    </row>
    <row r="25" spans="1:9" s="30" customFormat="1" ht="15" customHeight="1">
      <c r="A25" s="28" t="s">
        <v>902</v>
      </c>
      <c r="B25" s="28" t="s">
        <v>903</v>
      </c>
      <c r="C25" s="81">
        <v>43140</v>
      </c>
      <c r="D25" s="83" t="s">
        <v>904</v>
      </c>
      <c r="E25" s="22">
        <v>101011149</v>
      </c>
      <c r="F25" s="22"/>
      <c r="G25" s="15" t="s">
        <v>905</v>
      </c>
      <c r="H25" s="22" t="s">
        <v>906</v>
      </c>
      <c r="I25" s="29">
        <v>5978.23</v>
      </c>
    </row>
    <row r="26" spans="1:9" s="27" customFormat="1" ht="15" customHeight="1">
      <c r="A26" s="28" t="s">
        <v>907</v>
      </c>
      <c r="B26" s="28" t="s">
        <v>908</v>
      </c>
      <c r="C26" s="81">
        <v>43140</v>
      </c>
      <c r="D26" s="83" t="s">
        <v>909</v>
      </c>
      <c r="E26" s="32">
        <v>101068282</v>
      </c>
      <c r="F26" s="32"/>
      <c r="G26" s="15" t="s">
        <v>910</v>
      </c>
      <c r="H26" s="22" t="s">
        <v>851</v>
      </c>
      <c r="I26" s="29">
        <v>12694.34</v>
      </c>
    </row>
    <row r="27" spans="1:9" s="27" customFormat="1" ht="15" customHeight="1">
      <c r="A27" s="28" t="s">
        <v>916</v>
      </c>
      <c r="B27" s="28" t="s">
        <v>911</v>
      </c>
      <c r="C27" s="81" t="s">
        <v>912</v>
      </c>
      <c r="D27" s="83" t="s">
        <v>913</v>
      </c>
      <c r="E27" s="32">
        <v>101011939</v>
      </c>
      <c r="F27" s="32"/>
      <c r="G27" s="15" t="s">
        <v>914</v>
      </c>
      <c r="H27" s="22" t="s">
        <v>915</v>
      </c>
      <c r="I27" s="29">
        <v>20288.63</v>
      </c>
    </row>
    <row r="28" spans="1:9" s="27" customFormat="1" ht="15" customHeight="1">
      <c r="A28" s="28" t="s">
        <v>917</v>
      </c>
      <c r="B28" s="23" t="s">
        <v>918</v>
      </c>
      <c r="C28" s="76">
        <v>43132</v>
      </c>
      <c r="D28" s="82" t="s">
        <v>919</v>
      </c>
      <c r="E28" s="25">
        <v>101011149</v>
      </c>
      <c r="F28" s="25"/>
      <c r="G28" s="15" t="s">
        <v>920</v>
      </c>
      <c r="H28" s="21" t="s">
        <v>915</v>
      </c>
      <c r="I28" s="26" t="s">
        <v>925</v>
      </c>
    </row>
    <row r="29" spans="1:9" s="27" customFormat="1" ht="15" customHeight="1">
      <c r="A29" s="28" t="s">
        <v>921</v>
      </c>
      <c r="B29" s="23" t="s">
        <v>922</v>
      </c>
      <c r="C29" s="76" t="s">
        <v>923</v>
      </c>
      <c r="D29" s="82" t="s">
        <v>924</v>
      </c>
      <c r="E29" s="25">
        <v>130470792</v>
      </c>
      <c r="F29" s="25"/>
      <c r="G29" s="9" t="s">
        <v>928</v>
      </c>
      <c r="H29" s="21" t="s">
        <v>915</v>
      </c>
      <c r="I29" s="26">
        <v>21647.01</v>
      </c>
    </row>
    <row r="30" spans="1:9" s="27" customFormat="1" ht="15" customHeight="1">
      <c r="A30" s="28" t="s">
        <v>929</v>
      </c>
      <c r="B30" s="23" t="s">
        <v>926</v>
      </c>
      <c r="C30" s="76">
        <v>43132</v>
      </c>
      <c r="D30" s="82" t="s">
        <v>919</v>
      </c>
      <c r="E30" s="25">
        <v>101011149</v>
      </c>
      <c r="F30" s="25"/>
      <c r="G30" s="9" t="s">
        <v>927</v>
      </c>
      <c r="H30" s="21" t="s">
        <v>915</v>
      </c>
      <c r="I30" s="26">
        <v>6243.78</v>
      </c>
    </row>
    <row r="31" spans="1:9" s="27" customFormat="1" ht="15" customHeight="1">
      <c r="A31" s="28" t="s">
        <v>930</v>
      </c>
      <c r="B31" s="23" t="s">
        <v>931</v>
      </c>
      <c r="C31" s="76">
        <v>43133</v>
      </c>
      <c r="D31" s="82" t="s">
        <v>932</v>
      </c>
      <c r="E31" s="25">
        <v>6000147832</v>
      </c>
      <c r="F31" s="25"/>
      <c r="G31" s="15" t="s">
        <v>933</v>
      </c>
      <c r="H31" s="21" t="s">
        <v>851</v>
      </c>
      <c r="I31" s="26">
        <v>79650</v>
      </c>
    </row>
    <row r="32" spans="1:9" s="27" customFormat="1" ht="15" customHeight="1">
      <c r="A32" s="28" t="s">
        <v>934</v>
      </c>
      <c r="B32" s="23" t="s">
        <v>935</v>
      </c>
      <c r="C32" s="76">
        <v>43136</v>
      </c>
      <c r="D32" s="21" t="s">
        <v>936</v>
      </c>
      <c r="E32" s="21">
        <v>101011939</v>
      </c>
      <c r="F32" s="21"/>
      <c r="G32" s="15" t="s">
        <v>937</v>
      </c>
      <c r="H32" s="21" t="s">
        <v>915</v>
      </c>
      <c r="I32" s="26">
        <v>8075.07</v>
      </c>
    </row>
    <row r="33" spans="1:9" ht="16.5" customHeight="1">
      <c r="A33" s="28" t="s">
        <v>938</v>
      </c>
      <c r="B33" s="23" t="s">
        <v>939</v>
      </c>
      <c r="C33" s="76">
        <v>43137</v>
      </c>
      <c r="D33" s="82" t="s">
        <v>913</v>
      </c>
      <c r="E33" s="25">
        <v>101011939</v>
      </c>
      <c r="F33" s="25"/>
      <c r="G33" s="15" t="s">
        <v>940</v>
      </c>
      <c r="H33" s="21" t="s">
        <v>915</v>
      </c>
      <c r="I33" s="26">
        <v>17676.14</v>
      </c>
    </row>
    <row r="34" spans="1:9">
      <c r="A34" s="28"/>
      <c r="B34" s="23"/>
      <c r="C34" s="76"/>
      <c r="D34" s="21"/>
      <c r="E34" s="21"/>
      <c r="F34" s="21"/>
      <c r="G34" s="9"/>
      <c r="H34" s="21"/>
      <c r="I34" s="26"/>
    </row>
    <row r="35" spans="1:9">
      <c r="A35" s="90" t="s">
        <v>1</v>
      </c>
      <c r="B35" s="90"/>
      <c r="C35" s="90"/>
      <c r="D35" s="90"/>
      <c r="E35" s="90"/>
      <c r="F35" s="90"/>
      <c r="G35" s="90"/>
      <c r="H35" s="90"/>
      <c r="I35" s="6">
        <f>SUM(I6:I34)</f>
        <v>949468.48999999987</v>
      </c>
    </row>
  </sheetData>
  <mergeCells count="5">
    <mergeCell ref="A35:H35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35"/>
  <sheetViews>
    <sheetView topLeftCell="C4" zoomScale="86" zoomScaleNormal="86" workbookViewId="0">
      <selection activeCell="I35" sqref="I35"/>
    </sheetView>
  </sheetViews>
  <sheetFormatPr baseColWidth="10" defaultColWidth="11.42578125" defaultRowHeight="15"/>
  <cols>
    <col min="1" max="1" width="13" style="7" customWidth="1"/>
    <col min="2" max="2" width="27.85546875" style="7" customWidth="1"/>
    <col min="3" max="3" width="14.85546875" style="7" customWidth="1"/>
    <col min="4" max="4" width="32.5703125" style="1" customWidth="1"/>
    <col min="5" max="5" width="13.42578125" style="1" customWidth="1"/>
    <col min="6" max="6" width="21.5703125" style="1" customWidth="1"/>
    <col min="7" max="7" width="68.42578125" style="1" customWidth="1"/>
    <col min="8" max="8" width="36.140625" style="1" customWidth="1"/>
    <col min="9" max="9" width="19.140625" style="1" customWidth="1"/>
    <col min="10" max="16384" width="11.42578125" style="1"/>
  </cols>
  <sheetData>
    <row r="1" spans="1:9" ht="88.5" customHeight="1">
      <c r="A1" s="97" t="s">
        <v>712</v>
      </c>
      <c r="B1" s="97"/>
      <c r="C1" s="97"/>
      <c r="D1" s="97"/>
      <c r="E1" s="97"/>
      <c r="F1" s="97"/>
      <c r="G1" s="97"/>
      <c r="H1" s="97"/>
      <c r="I1" s="97"/>
    </row>
    <row r="2" spans="1:9" ht="20.100000000000001" customHeight="1">
      <c r="A2" s="97" t="s">
        <v>711</v>
      </c>
      <c r="B2" s="97"/>
      <c r="C2" s="97"/>
      <c r="D2" s="97"/>
      <c r="E2" s="97"/>
      <c r="F2" s="97"/>
      <c r="G2" s="97"/>
      <c r="H2" s="97"/>
      <c r="I2" s="97"/>
    </row>
    <row r="3" spans="1:9" s="3" customFormat="1" ht="18.75" customHeight="1">
      <c r="A3" s="107" t="s">
        <v>732</v>
      </c>
      <c r="B3" s="97"/>
      <c r="C3" s="97"/>
      <c r="D3" s="97"/>
      <c r="E3" s="97"/>
      <c r="F3" s="97"/>
      <c r="G3" s="97"/>
      <c r="H3" s="97"/>
      <c r="I3" s="97"/>
    </row>
    <row r="4" spans="1:9" s="27" customFormat="1" ht="32.25" customHeight="1">
      <c r="A4" s="106" t="s">
        <v>722</v>
      </c>
      <c r="B4" s="106"/>
      <c r="C4" s="106"/>
      <c r="D4" s="106"/>
      <c r="E4" s="106"/>
      <c r="F4" s="106"/>
      <c r="G4" s="106"/>
      <c r="H4" s="106"/>
      <c r="I4" s="106"/>
    </row>
    <row r="5" spans="1:9" s="27" customFormat="1" ht="15" customHeight="1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>
      <c r="A6" s="28" t="s">
        <v>946</v>
      </c>
      <c r="B6" s="27" t="s">
        <v>948</v>
      </c>
      <c r="C6" s="23" t="s">
        <v>951</v>
      </c>
      <c r="D6" s="21" t="s">
        <v>941</v>
      </c>
      <c r="E6" s="21">
        <v>130091102</v>
      </c>
      <c r="F6" s="86"/>
      <c r="G6" s="15" t="s">
        <v>942</v>
      </c>
      <c r="H6" s="21" t="s">
        <v>944</v>
      </c>
      <c r="I6" s="26">
        <v>29702.959999999999</v>
      </c>
    </row>
    <row r="7" spans="1:9" s="27" customFormat="1" ht="15" customHeight="1">
      <c r="A7" s="28" t="s">
        <v>943</v>
      </c>
      <c r="B7" s="23" t="s">
        <v>949</v>
      </c>
      <c r="C7" s="76">
        <v>76037</v>
      </c>
      <c r="D7" s="21" t="s">
        <v>952</v>
      </c>
      <c r="E7" s="21">
        <v>130528144</v>
      </c>
      <c r="F7" s="21"/>
      <c r="G7" s="15" t="s">
        <v>1025</v>
      </c>
      <c r="H7" s="21" t="s">
        <v>945</v>
      </c>
      <c r="I7" s="26">
        <v>31361.45</v>
      </c>
    </row>
    <row r="8" spans="1:9" s="27" customFormat="1" ht="15" customHeight="1">
      <c r="A8" s="28" t="s">
        <v>947</v>
      </c>
      <c r="B8" s="23" t="s">
        <v>950</v>
      </c>
      <c r="C8" s="76">
        <v>43166</v>
      </c>
      <c r="D8" s="83" t="s">
        <v>953</v>
      </c>
      <c r="E8" s="32">
        <v>130299633</v>
      </c>
      <c r="F8" s="32"/>
      <c r="G8" s="15" t="s">
        <v>954</v>
      </c>
      <c r="H8" s="21" t="s">
        <v>955</v>
      </c>
      <c r="I8" s="29">
        <v>56760.19</v>
      </c>
    </row>
    <row r="9" spans="1:9" s="27" customFormat="1" ht="15" customHeight="1">
      <c r="A9" s="28" t="s">
        <v>956</v>
      </c>
      <c r="B9" s="23" t="s">
        <v>957</v>
      </c>
      <c r="C9" s="76">
        <v>43166</v>
      </c>
      <c r="D9" s="21" t="s">
        <v>958</v>
      </c>
      <c r="E9" s="21">
        <v>101723289</v>
      </c>
      <c r="F9" s="21"/>
      <c r="G9" s="15" t="s">
        <v>1026</v>
      </c>
      <c r="H9" s="21" t="s">
        <v>959</v>
      </c>
      <c r="I9" s="26">
        <v>9202.0400000000009</v>
      </c>
    </row>
    <row r="10" spans="1:9" s="27" customFormat="1" ht="15" customHeight="1">
      <c r="A10" s="28" t="s">
        <v>960</v>
      </c>
      <c r="B10" s="23" t="s">
        <v>971</v>
      </c>
      <c r="C10" s="76">
        <v>43167</v>
      </c>
      <c r="D10" s="21" t="s">
        <v>961</v>
      </c>
      <c r="E10" s="21">
        <v>101851041</v>
      </c>
      <c r="F10" s="21"/>
      <c r="G10" s="9" t="s">
        <v>962</v>
      </c>
      <c r="H10" s="21" t="s">
        <v>945</v>
      </c>
      <c r="I10" s="26">
        <v>15518.18</v>
      </c>
    </row>
    <row r="11" spans="1:9" s="27" customFormat="1" ht="15" customHeight="1">
      <c r="A11" s="28" t="s">
        <v>963</v>
      </c>
      <c r="B11" s="23" t="s">
        <v>972</v>
      </c>
      <c r="C11" s="76">
        <v>43167</v>
      </c>
      <c r="D11" s="21" t="s">
        <v>964</v>
      </c>
      <c r="E11" s="21">
        <v>101723289</v>
      </c>
      <c r="F11" s="21"/>
      <c r="G11" s="9" t="s">
        <v>965</v>
      </c>
      <c r="H11" s="21" t="s">
        <v>945</v>
      </c>
      <c r="I11" s="26">
        <v>14491.5</v>
      </c>
    </row>
    <row r="12" spans="1:9" s="30" customFormat="1" ht="15" customHeight="1">
      <c r="A12" s="28" t="s">
        <v>966</v>
      </c>
      <c r="B12" s="23" t="s">
        <v>973</v>
      </c>
      <c r="C12" s="76">
        <v>43167</v>
      </c>
      <c r="D12" s="21" t="s">
        <v>967</v>
      </c>
      <c r="E12" s="21">
        <v>102004625</v>
      </c>
      <c r="F12" s="21"/>
      <c r="G12" s="15" t="s">
        <v>968</v>
      </c>
      <c r="H12" s="21" t="s">
        <v>945</v>
      </c>
      <c r="I12" s="26">
        <v>13529.88</v>
      </c>
    </row>
    <row r="13" spans="1:9" s="30" customFormat="1" ht="15" customHeight="1">
      <c r="A13" s="28" t="s">
        <v>969</v>
      </c>
      <c r="B13" s="23" t="s">
        <v>970</v>
      </c>
      <c r="C13" s="76">
        <v>43168</v>
      </c>
      <c r="D13" s="21" t="s">
        <v>974</v>
      </c>
      <c r="E13" s="21">
        <v>130144011</v>
      </c>
      <c r="F13" s="21"/>
      <c r="G13" s="9" t="s">
        <v>975</v>
      </c>
      <c r="H13" s="21" t="s">
        <v>945</v>
      </c>
      <c r="I13" s="26">
        <v>15930</v>
      </c>
    </row>
    <row r="14" spans="1:9" s="30" customFormat="1" ht="15" customHeight="1">
      <c r="A14" s="28" t="s">
        <v>976</v>
      </c>
      <c r="B14" s="28" t="s">
        <v>977</v>
      </c>
      <c r="C14" s="81">
        <v>43168</v>
      </c>
      <c r="D14" s="22" t="s">
        <v>978</v>
      </c>
      <c r="E14" s="22">
        <v>131179622</v>
      </c>
      <c r="F14" s="22"/>
      <c r="G14" s="15" t="s">
        <v>979</v>
      </c>
      <c r="H14" s="22" t="s">
        <v>945</v>
      </c>
      <c r="I14" s="29">
        <v>29500</v>
      </c>
    </row>
    <row r="15" spans="1:9" s="30" customFormat="1" ht="15" customHeight="1">
      <c r="A15" s="28" t="s">
        <v>980</v>
      </c>
      <c r="B15" s="28" t="s">
        <v>981</v>
      </c>
      <c r="C15" s="81">
        <v>43173</v>
      </c>
      <c r="D15" s="85" t="s">
        <v>982</v>
      </c>
      <c r="E15" s="85">
        <v>130695407</v>
      </c>
      <c r="F15" s="85"/>
      <c r="G15" s="85" t="s">
        <v>983</v>
      </c>
      <c r="H15" s="85" t="s">
        <v>984</v>
      </c>
      <c r="I15" s="29">
        <v>60371.16</v>
      </c>
    </row>
    <row r="16" spans="1:9" s="30" customFormat="1" ht="15" customHeight="1">
      <c r="A16" s="28" t="s">
        <v>985</v>
      </c>
      <c r="B16" s="28" t="s">
        <v>986</v>
      </c>
      <c r="C16" s="81">
        <v>43173</v>
      </c>
      <c r="D16" s="22" t="s">
        <v>987</v>
      </c>
      <c r="E16" s="22">
        <v>101011939</v>
      </c>
      <c r="F16" s="22"/>
      <c r="G16" s="15" t="s">
        <v>988</v>
      </c>
      <c r="H16" s="22" t="s">
        <v>989</v>
      </c>
      <c r="I16" s="29">
        <v>15180.52</v>
      </c>
    </row>
    <row r="17" spans="1:9" s="30" customFormat="1" ht="15" customHeight="1">
      <c r="A17" s="28" t="s">
        <v>990</v>
      </c>
      <c r="B17" s="28" t="s">
        <v>991</v>
      </c>
      <c r="C17" s="81">
        <v>43174</v>
      </c>
      <c r="D17" s="83" t="s">
        <v>992</v>
      </c>
      <c r="E17" s="32">
        <v>130452032</v>
      </c>
      <c r="F17" s="32"/>
      <c r="G17" s="15" t="s">
        <v>998</v>
      </c>
      <c r="H17" s="22" t="s">
        <v>993</v>
      </c>
      <c r="I17" s="29">
        <v>234717.25</v>
      </c>
    </row>
    <row r="18" spans="1:9" s="30" customFormat="1" ht="15" customHeight="1">
      <c r="A18" s="28" t="s">
        <v>994</v>
      </c>
      <c r="B18" s="28" t="s">
        <v>995</v>
      </c>
      <c r="C18" s="81">
        <v>43174</v>
      </c>
      <c r="D18" s="22" t="s">
        <v>996</v>
      </c>
      <c r="E18" s="22">
        <v>101893931</v>
      </c>
      <c r="F18" s="22"/>
      <c r="G18" s="15" t="s">
        <v>997</v>
      </c>
      <c r="H18" s="22" t="s">
        <v>999</v>
      </c>
      <c r="I18" s="29">
        <v>141370.4</v>
      </c>
    </row>
    <row r="19" spans="1:9" s="30" customFormat="1" ht="15" customHeight="1">
      <c r="A19" s="28" t="s">
        <v>1000</v>
      </c>
      <c r="B19" s="28" t="s">
        <v>1001</v>
      </c>
      <c r="C19" s="81">
        <v>43175</v>
      </c>
      <c r="D19" s="83" t="s">
        <v>1002</v>
      </c>
      <c r="E19" s="32">
        <v>102004625</v>
      </c>
      <c r="F19" s="32"/>
      <c r="G19" s="15" t="s">
        <v>1003</v>
      </c>
      <c r="H19" s="22" t="s">
        <v>945</v>
      </c>
      <c r="I19" s="29">
        <v>40403.199999999997</v>
      </c>
    </row>
    <row r="20" spans="1:9" s="30" customFormat="1" ht="15" customHeight="1">
      <c r="A20" s="28" t="s">
        <v>1004</v>
      </c>
      <c r="B20" s="28" t="s">
        <v>1005</v>
      </c>
      <c r="C20" s="81">
        <v>43175</v>
      </c>
      <c r="D20" s="83" t="s">
        <v>974</v>
      </c>
      <c r="E20" s="32">
        <v>130144011</v>
      </c>
      <c r="F20" s="32"/>
      <c r="G20" s="15" t="s">
        <v>1006</v>
      </c>
      <c r="H20" s="22" t="s">
        <v>1007</v>
      </c>
      <c r="I20" s="29">
        <v>129800</v>
      </c>
    </row>
    <row r="21" spans="1:9" s="30" customFormat="1" ht="15" customHeight="1">
      <c r="A21" s="28" t="s">
        <v>1008</v>
      </c>
      <c r="B21" s="28" t="s">
        <v>1009</v>
      </c>
      <c r="C21" s="81">
        <v>43175</v>
      </c>
      <c r="D21" s="22" t="s">
        <v>1010</v>
      </c>
      <c r="E21" s="22">
        <v>101036354</v>
      </c>
      <c r="F21" s="22"/>
      <c r="G21" s="15" t="s">
        <v>1011</v>
      </c>
      <c r="H21" s="22" t="s">
        <v>1012</v>
      </c>
      <c r="I21" s="29">
        <v>2830.87</v>
      </c>
    </row>
    <row r="22" spans="1:9" s="30" customFormat="1" ht="15" customHeight="1">
      <c r="A22" s="28" t="s">
        <v>1013</v>
      </c>
      <c r="B22" s="28" t="s">
        <v>1014</v>
      </c>
      <c r="C22" s="81">
        <v>76051</v>
      </c>
      <c r="D22" s="85" t="s">
        <v>1015</v>
      </c>
      <c r="E22" s="85">
        <v>101049847</v>
      </c>
      <c r="F22" s="85"/>
      <c r="G22" s="85" t="s">
        <v>1016</v>
      </c>
      <c r="H22" s="85" t="s">
        <v>1058</v>
      </c>
      <c r="I22" s="29">
        <v>9912</v>
      </c>
    </row>
    <row r="23" spans="1:9" s="30" customFormat="1" ht="15" customHeight="1">
      <c r="A23" s="28" t="s">
        <v>1017</v>
      </c>
      <c r="B23" s="28" t="s">
        <v>1018</v>
      </c>
      <c r="C23" s="81">
        <v>43179</v>
      </c>
      <c r="D23" s="22" t="s">
        <v>1019</v>
      </c>
      <c r="E23" s="22">
        <v>101254548</v>
      </c>
      <c r="F23" s="22"/>
      <c r="G23" s="15" t="s">
        <v>1020</v>
      </c>
      <c r="H23" s="22" t="s">
        <v>945</v>
      </c>
      <c r="I23" s="29">
        <v>17651</v>
      </c>
    </row>
    <row r="24" spans="1:9" s="30" customFormat="1" ht="15" customHeight="1">
      <c r="A24" s="28" t="s">
        <v>1021</v>
      </c>
      <c r="B24" s="28" t="s">
        <v>1022</v>
      </c>
      <c r="C24" s="81">
        <v>43180</v>
      </c>
      <c r="D24" s="22" t="s">
        <v>1023</v>
      </c>
      <c r="E24" s="22">
        <v>130752397</v>
      </c>
      <c r="F24" s="22"/>
      <c r="G24" s="15" t="s">
        <v>1024</v>
      </c>
      <c r="H24" s="22" t="s">
        <v>945</v>
      </c>
      <c r="I24" s="29">
        <v>36580</v>
      </c>
    </row>
    <row r="25" spans="1:9" s="30" customFormat="1" ht="15" customHeight="1">
      <c r="A25" s="28" t="s">
        <v>1027</v>
      </c>
      <c r="B25" s="28" t="s">
        <v>1028</v>
      </c>
      <c r="C25" s="81">
        <v>43180</v>
      </c>
      <c r="D25" s="83" t="s">
        <v>1029</v>
      </c>
      <c r="E25" s="22">
        <v>131416837</v>
      </c>
      <c r="F25" s="22"/>
      <c r="G25" s="15" t="s">
        <v>1030</v>
      </c>
      <c r="H25" s="22" t="s">
        <v>945</v>
      </c>
      <c r="I25" s="29">
        <v>57702</v>
      </c>
    </row>
    <row r="26" spans="1:9" s="27" customFormat="1" ht="15" customHeight="1">
      <c r="A26" s="28" t="s">
        <v>1031</v>
      </c>
      <c r="B26" s="28" t="s">
        <v>1032</v>
      </c>
      <c r="C26" s="81">
        <v>76053</v>
      </c>
      <c r="D26" s="83" t="s">
        <v>1033</v>
      </c>
      <c r="E26" s="32">
        <v>1302355352</v>
      </c>
      <c r="F26" s="32"/>
      <c r="G26" s="15" t="s">
        <v>1036</v>
      </c>
      <c r="H26" s="22" t="s">
        <v>945</v>
      </c>
      <c r="I26" s="29">
        <v>41736.6</v>
      </c>
    </row>
    <row r="27" spans="1:9" s="27" customFormat="1" ht="15" customHeight="1">
      <c r="A27" s="28" t="s">
        <v>1034</v>
      </c>
      <c r="B27" s="28" t="s">
        <v>1032</v>
      </c>
      <c r="C27" s="81">
        <v>43181</v>
      </c>
      <c r="D27" s="83" t="s">
        <v>1035</v>
      </c>
      <c r="E27" s="32">
        <v>130556326</v>
      </c>
      <c r="F27" s="32"/>
      <c r="G27" s="15" t="s">
        <v>1038</v>
      </c>
      <c r="H27" s="22" t="s">
        <v>1037</v>
      </c>
      <c r="I27" s="29">
        <v>28910</v>
      </c>
    </row>
    <row r="28" spans="1:9" s="27" customFormat="1" ht="15" customHeight="1">
      <c r="A28" s="28" t="s">
        <v>1039</v>
      </c>
      <c r="B28" s="23" t="s">
        <v>1040</v>
      </c>
      <c r="C28" s="76">
        <v>43181</v>
      </c>
      <c r="D28" s="82" t="s">
        <v>1019</v>
      </c>
      <c r="E28" s="25">
        <v>101254548</v>
      </c>
      <c r="F28" s="25"/>
      <c r="G28" s="15" t="s">
        <v>1041</v>
      </c>
      <c r="H28" s="21" t="s">
        <v>1037</v>
      </c>
      <c r="I28" s="26">
        <v>3200</v>
      </c>
    </row>
    <row r="29" spans="1:9" s="27" customFormat="1" ht="15" customHeight="1">
      <c r="A29" s="28" t="s">
        <v>1042</v>
      </c>
      <c r="B29" s="23" t="s">
        <v>1043</v>
      </c>
      <c r="C29" s="76">
        <v>43182</v>
      </c>
      <c r="D29" s="82" t="s">
        <v>1044</v>
      </c>
      <c r="E29" s="25">
        <v>101008067</v>
      </c>
      <c r="F29" s="25"/>
      <c r="G29" s="9" t="s">
        <v>1045</v>
      </c>
      <c r="H29" s="21" t="s">
        <v>945</v>
      </c>
      <c r="I29" s="26">
        <v>12927.01</v>
      </c>
    </row>
    <row r="30" spans="1:9" s="27" customFormat="1" ht="15" customHeight="1">
      <c r="A30" s="28" t="s">
        <v>1046</v>
      </c>
      <c r="B30" s="23" t="s">
        <v>1047</v>
      </c>
      <c r="C30" s="76">
        <v>43277</v>
      </c>
      <c r="D30" s="82" t="s">
        <v>1056</v>
      </c>
      <c r="E30" s="25">
        <v>130144011</v>
      </c>
      <c r="F30" s="25"/>
      <c r="G30" s="9" t="s">
        <v>1048</v>
      </c>
      <c r="H30" s="21" t="s">
        <v>1049</v>
      </c>
      <c r="I30" s="26">
        <v>116377.5</v>
      </c>
    </row>
    <row r="31" spans="1:9" s="27" customFormat="1" ht="15" customHeight="1">
      <c r="A31" s="28" t="s">
        <v>1050</v>
      </c>
      <c r="B31" s="23" t="s">
        <v>1051</v>
      </c>
      <c r="C31" s="76">
        <v>43186</v>
      </c>
      <c r="D31" s="82" t="s">
        <v>1052</v>
      </c>
      <c r="E31" s="25">
        <v>10101675</v>
      </c>
      <c r="F31" s="25"/>
      <c r="G31" s="15" t="s">
        <v>1053</v>
      </c>
      <c r="H31" s="21" t="s">
        <v>945</v>
      </c>
      <c r="I31" s="26">
        <v>19999.96</v>
      </c>
    </row>
    <row r="32" spans="1:9" s="27" customFormat="1" ht="15" customHeight="1">
      <c r="A32" s="28" t="s">
        <v>1054</v>
      </c>
      <c r="B32" s="23" t="s">
        <v>1055</v>
      </c>
      <c r="C32" s="76">
        <v>43186</v>
      </c>
      <c r="D32" s="21" t="s">
        <v>961</v>
      </c>
      <c r="E32" s="21">
        <v>101851041</v>
      </c>
      <c r="F32" s="21"/>
      <c r="G32" s="15" t="s">
        <v>1057</v>
      </c>
      <c r="H32" s="21" t="s">
        <v>945</v>
      </c>
      <c r="I32" s="26">
        <v>9299.58</v>
      </c>
    </row>
    <row r="33" spans="1:9" ht="16.5" customHeight="1">
      <c r="A33" s="28"/>
      <c r="B33" s="23"/>
      <c r="C33" s="76"/>
      <c r="D33" s="82"/>
      <c r="E33" s="25"/>
      <c r="F33" s="25"/>
      <c r="G33" s="15"/>
      <c r="H33" s="21"/>
      <c r="I33" s="26"/>
    </row>
    <row r="34" spans="1:9">
      <c r="A34" s="28"/>
      <c r="B34" s="23"/>
      <c r="C34" s="76"/>
      <c r="D34" s="21"/>
      <c r="E34" s="21"/>
      <c r="F34" s="21"/>
      <c r="G34" s="9"/>
      <c r="H34" s="21"/>
      <c r="I34" s="26"/>
    </row>
    <row r="35" spans="1:9">
      <c r="A35" s="90" t="s">
        <v>1</v>
      </c>
      <c r="B35" s="90"/>
      <c r="C35" s="90"/>
      <c r="D35" s="90"/>
      <c r="E35" s="90"/>
      <c r="F35" s="90"/>
      <c r="G35" s="90"/>
      <c r="H35" s="90"/>
      <c r="I35" s="6" t="s">
        <v>1059</v>
      </c>
    </row>
  </sheetData>
  <mergeCells count="5">
    <mergeCell ref="A35:H35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51"/>
  <sheetViews>
    <sheetView tabSelected="1" topLeftCell="D23" zoomScale="86" zoomScaleNormal="86" workbookViewId="0">
      <selection activeCell="H16" sqref="H16"/>
    </sheetView>
  </sheetViews>
  <sheetFormatPr baseColWidth="10" defaultColWidth="11.42578125" defaultRowHeight="15"/>
  <cols>
    <col min="1" max="1" width="13.85546875" style="7" customWidth="1"/>
    <col min="2" max="2" width="29.28515625" style="7" customWidth="1"/>
    <col min="3" max="3" width="16.7109375" style="7" customWidth="1"/>
    <col min="4" max="4" width="38.42578125" style="1" customWidth="1"/>
    <col min="5" max="5" width="13.42578125" style="1" customWidth="1"/>
    <col min="6" max="6" width="38.140625" style="1" customWidth="1"/>
    <col min="7" max="7" width="74.140625" style="1" customWidth="1"/>
    <col min="8" max="8" width="26.7109375" style="1" bestFit="1" customWidth="1"/>
    <col min="9" max="9" width="14.42578125" style="1" bestFit="1" customWidth="1"/>
    <col min="10" max="16384" width="11.42578125" style="1"/>
  </cols>
  <sheetData>
    <row r="1" spans="1:9" ht="88.5" customHeight="1">
      <c r="A1" s="97" t="s">
        <v>712</v>
      </c>
      <c r="B1" s="97"/>
      <c r="C1" s="97"/>
      <c r="D1" s="97"/>
      <c r="E1" s="97"/>
      <c r="F1" s="97"/>
      <c r="G1" s="97"/>
      <c r="H1" s="97"/>
      <c r="I1" s="97"/>
    </row>
    <row r="2" spans="1:9" ht="20.100000000000001" customHeight="1">
      <c r="A2" s="97" t="s">
        <v>711</v>
      </c>
      <c r="B2" s="97"/>
      <c r="C2" s="97"/>
      <c r="D2" s="97"/>
      <c r="E2" s="97"/>
      <c r="F2" s="97"/>
      <c r="G2" s="97"/>
      <c r="H2" s="97"/>
      <c r="I2" s="97"/>
    </row>
    <row r="3" spans="1:9" s="3" customFormat="1" ht="18.75" customHeight="1">
      <c r="A3" s="107" t="s">
        <v>732</v>
      </c>
      <c r="B3" s="97"/>
      <c r="C3" s="97"/>
      <c r="D3" s="97"/>
      <c r="E3" s="97"/>
      <c r="F3" s="97"/>
      <c r="G3" s="97"/>
      <c r="H3" s="97"/>
      <c r="I3" s="97"/>
    </row>
    <row r="4" spans="1:9" s="27" customFormat="1" ht="32.25" customHeight="1">
      <c r="A4" s="106" t="s">
        <v>723</v>
      </c>
      <c r="B4" s="106"/>
      <c r="C4" s="106"/>
      <c r="D4" s="106"/>
      <c r="E4" s="106"/>
      <c r="F4" s="106"/>
      <c r="G4" s="106"/>
      <c r="H4" s="106"/>
      <c r="I4" s="106"/>
    </row>
    <row r="5" spans="1:9" s="27" customFormat="1" ht="15" customHeight="1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>
      <c r="A6" s="28" t="s">
        <v>1060</v>
      </c>
      <c r="B6" s="23" t="s">
        <v>1061</v>
      </c>
      <c r="C6" s="76">
        <v>43192</v>
      </c>
      <c r="D6" s="21" t="s">
        <v>1063</v>
      </c>
      <c r="E6" s="21">
        <v>101759739</v>
      </c>
      <c r="F6" s="21" t="s">
        <v>816</v>
      </c>
      <c r="G6" s="15" t="s">
        <v>1225</v>
      </c>
      <c r="H6" s="21" t="s">
        <v>851</v>
      </c>
      <c r="I6" s="26">
        <v>96022.5</v>
      </c>
    </row>
    <row r="7" spans="1:9" s="27" customFormat="1" ht="15" customHeight="1">
      <c r="A7" s="28" t="s">
        <v>1062</v>
      </c>
      <c r="B7" s="23" t="s">
        <v>1061</v>
      </c>
      <c r="C7" s="76">
        <v>43192</v>
      </c>
      <c r="D7" s="21" t="s">
        <v>1064</v>
      </c>
      <c r="E7" s="21">
        <v>102333981</v>
      </c>
      <c r="F7" s="21" t="s">
        <v>816</v>
      </c>
      <c r="G7" s="15" t="s">
        <v>1225</v>
      </c>
      <c r="H7" s="21" t="s">
        <v>1065</v>
      </c>
      <c r="I7" s="26">
        <v>61612.22</v>
      </c>
    </row>
    <row r="8" spans="1:9" s="27" customFormat="1" ht="15" customHeight="1">
      <c r="A8" s="28" t="s">
        <v>1066</v>
      </c>
      <c r="B8" s="23" t="s">
        <v>1061</v>
      </c>
      <c r="C8" s="76">
        <v>43192</v>
      </c>
      <c r="D8" s="83" t="s">
        <v>1067</v>
      </c>
      <c r="E8" s="32">
        <v>130452032</v>
      </c>
      <c r="F8" s="32" t="s">
        <v>816</v>
      </c>
      <c r="G8" s="15" t="s">
        <v>1225</v>
      </c>
      <c r="H8" s="21" t="s">
        <v>851</v>
      </c>
      <c r="I8" s="29">
        <v>47072.27</v>
      </c>
    </row>
    <row r="9" spans="1:9" s="27" customFormat="1" ht="15" customHeight="1">
      <c r="A9" s="28" t="s">
        <v>1068</v>
      </c>
      <c r="B9" s="23" t="s">
        <v>1061</v>
      </c>
      <c r="C9" s="76">
        <v>43192</v>
      </c>
      <c r="D9" s="21" t="s">
        <v>1069</v>
      </c>
      <c r="E9" s="21">
        <v>101893931</v>
      </c>
      <c r="F9" s="21" t="s">
        <v>816</v>
      </c>
      <c r="G9" s="15" t="s">
        <v>1226</v>
      </c>
      <c r="H9" s="21" t="s">
        <v>851</v>
      </c>
      <c r="I9" s="26">
        <v>119157.33</v>
      </c>
    </row>
    <row r="10" spans="1:9" s="27" customFormat="1" ht="15" customHeight="1">
      <c r="A10" s="28" t="s">
        <v>1070</v>
      </c>
      <c r="B10" s="23" t="s">
        <v>1071</v>
      </c>
      <c r="C10" s="76">
        <v>43193</v>
      </c>
      <c r="D10" s="21" t="s">
        <v>919</v>
      </c>
      <c r="E10" s="21">
        <v>101011149</v>
      </c>
      <c r="F10" s="21" t="s">
        <v>1212</v>
      </c>
      <c r="G10" s="9" t="s">
        <v>1072</v>
      </c>
      <c r="H10" s="21" t="s">
        <v>783</v>
      </c>
      <c r="I10" s="26">
        <v>7584.58</v>
      </c>
    </row>
    <row r="11" spans="1:9" s="27" customFormat="1" ht="15" customHeight="1">
      <c r="A11" s="28" t="s">
        <v>1073</v>
      </c>
      <c r="B11" s="23" t="s">
        <v>1074</v>
      </c>
      <c r="C11" s="76">
        <v>43193</v>
      </c>
      <c r="D11" s="21" t="s">
        <v>919</v>
      </c>
      <c r="E11" s="21">
        <v>101011149</v>
      </c>
      <c r="F11" s="21" t="s">
        <v>1212</v>
      </c>
      <c r="G11" s="9" t="s">
        <v>1075</v>
      </c>
      <c r="H11" s="21" t="s">
        <v>783</v>
      </c>
      <c r="I11" s="26">
        <v>19998.14</v>
      </c>
    </row>
    <row r="12" spans="1:9" s="30" customFormat="1" ht="15" customHeight="1">
      <c r="A12" s="28" t="s">
        <v>1076</v>
      </c>
      <c r="B12" s="23" t="s">
        <v>1077</v>
      </c>
      <c r="C12" s="76">
        <v>43194</v>
      </c>
      <c r="D12" s="21" t="s">
        <v>919</v>
      </c>
      <c r="E12" s="21">
        <v>101011149</v>
      </c>
      <c r="F12" s="21" t="s">
        <v>1212</v>
      </c>
      <c r="G12" s="15" t="s">
        <v>1078</v>
      </c>
      <c r="H12" s="21" t="s">
        <v>783</v>
      </c>
      <c r="I12" s="26">
        <v>5970.88</v>
      </c>
    </row>
    <row r="13" spans="1:9" s="30" customFormat="1" ht="15" customHeight="1">
      <c r="A13" s="28" t="s">
        <v>1079</v>
      </c>
      <c r="B13" s="23" t="s">
        <v>1080</v>
      </c>
      <c r="C13" s="76">
        <v>43194</v>
      </c>
      <c r="D13" s="21" t="s">
        <v>1081</v>
      </c>
      <c r="E13" s="21">
        <v>131057888</v>
      </c>
      <c r="F13" s="21" t="s">
        <v>1212</v>
      </c>
      <c r="G13" s="9" t="s">
        <v>1227</v>
      </c>
      <c r="H13" s="21" t="s">
        <v>851</v>
      </c>
      <c r="I13" s="26">
        <v>23600</v>
      </c>
    </row>
    <row r="14" spans="1:9" s="30" customFormat="1" ht="15" customHeight="1">
      <c r="A14" s="28" t="s">
        <v>1082</v>
      </c>
      <c r="B14" s="28" t="s">
        <v>1083</v>
      </c>
      <c r="C14" s="81">
        <v>43195</v>
      </c>
      <c r="D14" s="22" t="s">
        <v>1084</v>
      </c>
      <c r="E14" s="22">
        <v>130999902</v>
      </c>
      <c r="F14" s="22" t="s">
        <v>1213</v>
      </c>
      <c r="G14" s="15" t="s">
        <v>1228</v>
      </c>
      <c r="H14" s="22" t="s">
        <v>851</v>
      </c>
      <c r="I14" s="29">
        <v>34874.9</v>
      </c>
    </row>
    <row r="15" spans="1:9" s="30" customFormat="1" ht="15" customHeight="1">
      <c r="A15" s="28" t="s">
        <v>1085</v>
      </c>
      <c r="B15" s="28" t="s">
        <v>1083</v>
      </c>
      <c r="C15" s="81">
        <v>43195</v>
      </c>
      <c r="D15" s="85" t="s">
        <v>1086</v>
      </c>
      <c r="E15" s="85">
        <v>131116094</v>
      </c>
      <c r="F15" s="83" t="s">
        <v>1213</v>
      </c>
      <c r="G15" s="85" t="s">
        <v>1228</v>
      </c>
      <c r="H15" s="85" t="s">
        <v>851</v>
      </c>
      <c r="I15" s="29">
        <v>68597.440000000002</v>
      </c>
    </row>
    <row r="16" spans="1:9" s="30" customFormat="1" ht="15" customHeight="1">
      <c r="A16" s="28" t="s">
        <v>1087</v>
      </c>
      <c r="B16" s="28" t="s">
        <v>1083</v>
      </c>
      <c r="C16" s="81">
        <v>43195</v>
      </c>
      <c r="D16" s="22" t="s">
        <v>1088</v>
      </c>
      <c r="E16" s="22">
        <v>130630161</v>
      </c>
      <c r="F16" s="22" t="s">
        <v>1213</v>
      </c>
      <c r="G16" s="15" t="s">
        <v>1228</v>
      </c>
      <c r="H16" s="21" t="s">
        <v>851</v>
      </c>
      <c r="I16" s="29">
        <v>98029.02</v>
      </c>
    </row>
    <row r="17" spans="1:9" s="30" customFormat="1" ht="15" customHeight="1">
      <c r="A17" s="28" t="s">
        <v>1089</v>
      </c>
      <c r="B17" s="28" t="s">
        <v>1090</v>
      </c>
      <c r="C17" s="81">
        <v>43195</v>
      </c>
      <c r="D17" s="83" t="s">
        <v>1091</v>
      </c>
      <c r="E17" s="32">
        <v>101014334</v>
      </c>
      <c r="F17" s="32" t="s">
        <v>1214</v>
      </c>
      <c r="G17" s="15" t="s">
        <v>1092</v>
      </c>
      <c r="H17" s="22" t="s">
        <v>851</v>
      </c>
      <c r="I17" s="29">
        <v>51740.639999999999</v>
      </c>
    </row>
    <row r="18" spans="1:9" s="30" customFormat="1" ht="15" customHeight="1">
      <c r="A18" s="28" t="s">
        <v>1093</v>
      </c>
      <c r="B18" s="28" t="s">
        <v>1094</v>
      </c>
      <c r="C18" s="81">
        <v>43195</v>
      </c>
      <c r="D18" s="22" t="s">
        <v>1095</v>
      </c>
      <c r="E18" s="22">
        <v>101015675</v>
      </c>
      <c r="F18" s="22" t="s">
        <v>1212</v>
      </c>
      <c r="G18" s="15" t="s">
        <v>1096</v>
      </c>
      <c r="H18" s="22" t="s">
        <v>851</v>
      </c>
      <c r="I18" s="29">
        <v>41200</v>
      </c>
    </row>
    <row r="19" spans="1:9" s="30" customFormat="1" ht="15" customHeight="1">
      <c r="A19" s="28" t="s">
        <v>1097</v>
      </c>
      <c r="B19" s="28" t="s">
        <v>1098</v>
      </c>
      <c r="C19" s="81">
        <v>43196</v>
      </c>
      <c r="D19" s="83" t="s">
        <v>1099</v>
      </c>
      <c r="E19" s="32">
        <v>123012391</v>
      </c>
      <c r="F19" s="32" t="s">
        <v>818</v>
      </c>
      <c r="G19" s="15" t="s">
        <v>1100</v>
      </c>
      <c r="H19" s="22" t="s">
        <v>1101</v>
      </c>
      <c r="I19" s="29">
        <v>28121.69</v>
      </c>
    </row>
    <row r="20" spans="1:9" s="30" customFormat="1" ht="15" customHeight="1">
      <c r="A20" s="28" t="s">
        <v>1102</v>
      </c>
      <c r="B20" s="28" t="s">
        <v>1103</v>
      </c>
      <c r="C20" s="81">
        <v>43201</v>
      </c>
      <c r="D20" s="83" t="s">
        <v>1104</v>
      </c>
      <c r="E20" s="32">
        <v>130144011</v>
      </c>
      <c r="F20" s="32" t="s">
        <v>1215</v>
      </c>
      <c r="G20" s="15" t="s">
        <v>1105</v>
      </c>
      <c r="H20" s="22" t="s">
        <v>872</v>
      </c>
      <c r="I20" s="29">
        <v>289867</v>
      </c>
    </row>
    <row r="21" spans="1:9" s="30" customFormat="1" ht="15" customHeight="1">
      <c r="A21" s="28" t="s">
        <v>1106</v>
      </c>
      <c r="B21" s="28" t="s">
        <v>1107</v>
      </c>
      <c r="C21" s="81">
        <v>43202</v>
      </c>
      <c r="D21" s="22" t="s">
        <v>1108</v>
      </c>
      <c r="E21" s="22">
        <v>130961842</v>
      </c>
      <c r="F21" s="22" t="s">
        <v>1216</v>
      </c>
      <c r="G21" s="15" t="s">
        <v>1109</v>
      </c>
      <c r="H21" s="22" t="s">
        <v>834</v>
      </c>
      <c r="I21" s="29">
        <v>143682.70000000001</v>
      </c>
    </row>
    <row r="22" spans="1:9" s="30" customFormat="1" ht="15" customHeight="1">
      <c r="A22" s="28" t="s">
        <v>1110</v>
      </c>
      <c r="B22" s="28" t="s">
        <v>1111</v>
      </c>
      <c r="C22" s="81">
        <v>43202</v>
      </c>
      <c r="D22" s="85" t="s">
        <v>1116</v>
      </c>
      <c r="E22" s="85">
        <v>101044561</v>
      </c>
      <c r="F22" s="83" t="s">
        <v>1212</v>
      </c>
      <c r="G22" s="85" t="s">
        <v>1112</v>
      </c>
      <c r="H22" s="85" t="s">
        <v>783</v>
      </c>
      <c r="I22" s="29">
        <v>2880.26</v>
      </c>
    </row>
    <row r="23" spans="1:9" s="30" customFormat="1" ht="15" customHeight="1">
      <c r="A23" s="28" t="s">
        <v>1113</v>
      </c>
      <c r="B23" s="28" t="s">
        <v>1114</v>
      </c>
      <c r="C23" s="81">
        <v>43202</v>
      </c>
      <c r="D23" s="22" t="s">
        <v>1115</v>
      </c>
      <c r="E23" s="22">
        <v>101044561</v>
      </c>
      <c r="F23" s="22" t="s">
        <v>1212</v>
      </c>
      <c r="G23" s="15" t="s">
        <v>1117</v>
      </c>
      <c r="H23" s="22" t="s">
        <v>783</v>
      </c>
      <c r="I23" s="29">
        <v>2880.26</v>
      </c>
    </row>
    <row r="24" spans="1:9" s="30" customFormat="1" ht="15" customHeight="1">
      <c r="A24" s="28" t="s">
        <v>1118</v>
      </c>
      <c r="B24" s="28" t="s">
        <v>1119</v>
      </c>
      <c r="C24" s="81">
        <v>43202</v>
      </c>
      <c r="D24" s="22" t="s">
        <v>1120</v>
      </c>
      <c r="E24" s="22">
        <v>101044561</v>
      </c>
      <c r="F24" s="22" t="s">
        <v>1212</v>
      </c>
      <c r="G24" s="15" t="s">
        <v>1121</v>
      </c>
      <c r="H24" s="22" t="s">
        <v>783</v>
      </c>
      <c r="I24" s="29">
        <v>2880.26</v>
      </c>
    </row>
    <row r="25" spans="1:9" s="30" customFormat="1" ht="15" customHeight="1">
      <c r="A25" s="28" t="s">
        <v>1122</v>
      </c>
      <c r="B25" s="28" t="s">
        <v>1123</v>
      </c>
      <c r="C25" s="81">
        <v>43202</v>
      </c>
      <c r="D25" s="83" t="s">
        <v>1124</v>
      </c>
      <c r="E25" s="22">
        <v>101011939</v>
      </c>
      <c r="F25" s="22" t="s">
        <v>1212</v>
      </c>
      <c r="G25" s="15" t="s">
        <v>1125</v>
      </c>
      <c r="H25" s="22" t="s">
        <v>783</v>
      </c>
      <c r="I25" s="29">
        <v>26477.78</v>
      </c>
    </row>
    <row r="26" spans="1:9" s="27" customFormat="1" ht="15" customHeight="1">
      <c r="A26" s="28" t="s">
        <v>1126</v>
      </c>
      <c r="B26" s="28" t="s">
        <v>1129</v>
      </c>
      <c r="C26" s="81">
        <v>43202</v>
      </c>
      <c r="D26" s="83" t="s">
        <v>932</v>
      </c>
      <c r="E26" s="32">
        <v>6000147832</v>
      </c>
      <c r="F26" s="32" t="s">
        <v>1215</v>
      </c>
      <c r="G26" s="15" t="s">
        <v>1229</v>
      </c>
      <c r="H26" s="22" t="s">
        <v>851</v>
      </c>
      <c r="I26" s="29">
        <v>8968</v>
      </c>
    </row>
    <row r="27" spans="1:9" s="27" customFormat="1" ht="15" customHeight="1">
      <c r="A27" s="28" t="s">
        <v>1127</v>
      </c>
      <c r="B27" s="28" t="s">
        <v>1128</v>
      </c>
      <c r="C27" s="81">
        <v>43203</v>
      </c>
      <c r="D27" s="83" t="s">
        <v>1130</v>
      </c>
      <c r="E27" s="32">
        <v>131324827</v>
      </c>
      <c r="F27" s="32" t="s">
        <v>1217</v>
      </c>
      <c r="G27" s="15" t="s">
        <v>1131</v>
      </c>
      <c r="H27" s="22" t="s">
        <v>851</v>
      </c>
      <c r="I27" s="29">
        <v>18700</v>
      </c>
    </row>
    <row r="28" spans="1:9" s="27" customFormat="1" ht="15" customHeight="1">
      <c r="A28" s="28" t="s">
        <v>1132</v>
      </c>
      <c r="B28" s="23" t="s">
        <v>1133</v>
      </c>
      <c r="C28" s="76">
        <v>43206</v>
      </c>
      <c r="D28" s="82" t="s">
        <v>1134</v>
      </c>
      <c r="E28" s="25">
        <v>131540912</v>
      </c>
      <c r="F28" s="25"/>
      <c r="G28" s="15" t="s">
        <v>1224</v>
      </c>
      <c r="H28" s="21" t="s">
        <v>851</v>
      </c>
      <c r="I28" s="26">
        <v>70905</v>
      </c>
    </row>
    <row r="29" spans="1:9" s="27" customFormat="1" ht="15" customHeight="1">
      <c r="A29" s="28" t="s">
        <v>1135</v>
      </c>
      <c r="B29" s="23" t="s">
        <v>1136</v>
      </c>
      <c r="C29" s="76">
        <v>43207</v>
      </c>
      <c r="D29" s="82" t="s">
        <v>1137</v>
      </c>
      <c r="E29" s="25">
        <v>130699909</v>
      </c>
      <c r="F29" s="25" t="s">
        <v>818</v>
      </c>
      <c r="G29" s="9" t="s">
        <v>1138</v>
      </c>
      <c r="H29" s="21" t="s">
        <v>851</v>
      </c>
      <c r="I29" s="26">
        <v>2569</v>
      </c>
    </row>
    <row r="30" spans="1:9" s="27" customFormat="1" ht="15" customHeight="1">
      <c r="A30" s="28" t="s">
        <v>1144</v>
      </c>
      <c r="B30" s="23" t="s">
        <v>1139</v>
      </c>
      <c r="C30" s="76">
        <v>43208</v>
      </c>
      <c r="D30" s="82" t="s">
        <v>1140</v>
      </c>
      <c r="E30" s="25">
        <v>101009901</v>
      </c>
      <c r="F30" s="25" t="s">
        <v>1222</v>
      </c>
      <c r="G30" s="9" t="s">
        <v>1218</v>
      </c>
      <c r="H30" s="21" t="s">
        <v>1141</v>
      </c>
      <c r="I30" s="26">
        <v>33575.08</v>
      </c>
    </row>
    <row r="31" spans="1:9" s="27" customFormat="1" ht="15" customHeight="1">
      <c r="A31" s="28" t="s">
        <v>1145</v>
      </c>
      <c r="B31" s="23" t="s">
        <v>1142</v>
      </c>
      <c r="C31" s="76">
        <v>43208</v>
      </c>
      <c r="D31" s="82" t="s">
        <v>913</v>
      </c>
      <c r="E31" s="25">
        <v>101011939</v>
      </c>
      <c r="F31" s="25" t="s">
        <v>1212</v>
      </c>
      <c r="G31" s="15" t="s">
        <v>1143</v>
      </c>
      <c r="H31" s="21" t="s">
        <v>783</v>
      </c>
      <c r="I31" s="26">
        <v>10629.65</v>
      </c>
    </row>
    <row r="32" spans="1:9" s="27" customFormat="1" ht="15" customHeight="1">
      <c r="A32" s="28" t="s">
        <v>1146</v>
      </c>
      <c r="B32" s="23" t="s">
        <v>1147</v>
      </c>
      <c r="C32" s="76">
        <v>43209</v>
      </c>
      <c r="D32" s="21" t="s">
        <v>1148</v>
      </c>
      <c r="E32" s="21">
        <v>101019921</v>
      </c>
      <c r="F32" s="21" t="s">
        <v>1223</v>
      </c>
      <c r="G32" s="15" t="s">
        <v>1220</v>
      </c>
      <c r="H32" s="21" t="s">
        <v>834</v>
      </c>
      <c r="I32" s="26">
        <v>168000</v>
      </c>
    </row>
    <row r="33" spans="1:9" ht="15" customHeight="1">
      <c r="A33" s="28" t="s">
        <v>1151</v>
      </c>
      <c r="B33" s="23" t="s">
        <v>1149</v>
      </c>
      <c r="C33" s="76">
        <v>43209</v>
      </c>
      <c r="D33" s="82" t="s">
        <v>1150</v>
      </c>
      <c r="E33" s="25">
        <v>131057888</v>
      </c>
      <c r="F33" s="25" t="s">
        <v>1221</v>
      </c>
      <c r="G33" s="15" t="s">
        <v>1219</v>
      </c>
      <c r="H33" s="21" t="s">
        <v>851</v>
      </c>
      <c r="I33" s="26">
        <v>6254</v>
      </c>
    </row>
    <row r="34" spans="1:9" ht="15" customHeight="1">
      <c r="A34" s="28" t="s">
        <v>1152</v>
      </c>
      <c r="B34" s="23" t="s">
        <v>1153</v>
      </c>
      <c r="C34" s="76">
        <v>43209</v>
      </c>
      <c r="D34" s="87" t="s">
        <v>1154</v>
      </c>
      <c r="E34" s="25">
        <v>130091102</v>
      </c>
      <c r="F34" s="25" t="s">
        <v>1210</v>
      </c>
      <c r="G34" s="15" t="s">
        <v>1155</v>
      </c>
      <c r="H34" s="21" t="s">
        <v>1156</v>
      </c>
      <c r="I34" s="26">
        <v>42994.400000000001</v>
      </c>
    </row>
    <row r="35" spans="1:9" ht="15" customHeight="1">
      <c r="A35" s="28" t="s">
        <v>1157</v>
      </c>
      <c r="B35" s="23" t="s">
        <v>1158</v>
      </c>
      <c r="C35" s="76">
        <v>43209</v>
      </c>
      <c r="D35" s="87" t="s">
        <v>913</v>
      </c>
      <c r="E35" s="25">
        <v>101011939</v>
      </c>
      <c r="F35" s="25" t="s">
        <v>1212</v>
      </c>
      <c r="G35" s="15" t="s">
        <v>1159</v>
      </c>
      <c r="H35" s="21" t="s">
        <v>851</v>
      </c>
      <c r="I35" s="26">
        <v>5159.26</v>
      </c>
    </row>
    <row r="36" spans="1:9" ht="15" customHeight="1">
      <c r="A36" s="28" t="s">
        <v>1160</v>
      </c>
      <c r="B36" s="23" t="s">
        <v>1161</v>
      </c>
      <c r="C36" s="76">
        <v>43210</v>
      </c>
      <c r="D36" s="87" t="s">
        <v>1162</v>
      </c>
      <c r="E36" s="25">
        <v>131514278</v>
      </c>
      <c r="F36" s="25" t="s">
        <v>1215</v>
      </c>
      <c r="G36" s="15" t="s">
        <v>1163</v>
      </c>
      <c r="H36" s="21" t="s">
        <v>851</v>
      </c>
      <c r="I36" s="26">
        <v>25222.5</v>
      </c>
    </row>
    <row r="37" spans="1:9" ht="15" customHeight="1">
      <c r="A37" s="28" t="s">
        <v>1164</v>
      </c>
      <c r="B37" s="23" t="s">
        <v>1165</v>
      </c>
      <c r="C37" s="76">
        <v>43210</v>
      </c>
      <c r="D37" s="87" t="s">
        <v>1154</v>
      </c>
      <c r="E37" s="25">
        <v>130091192</v>
      </c>
      <c r="F37" s="25" t="s">
        <v>1210</v>
      </c>
      <c r="G37" s="15" t="s">
        <v>1166</v>
      </c>
      <c r="H37" s="21" t="s">
        <v>851</v>
      </c>
      <c r="I37" s="26">
        <v>30500</v>
      </c>
    </row>
    <row r="38" spans="1:9" ht="15" customHeight="1">
      <c r="A38" s="28" t="s">
        <v>1167</v>
      </c>
      <c r="B38" s="23" t="s">
        <v>1168</v>
      </c>
      <c r="C38" s="76">
        <v>43214</v>
      </c>
      <c r="D38" s="87" t="s">
        <v>1169</v>
      </c>
      <c r="E38" s="25">
        <v>130846774</v>
      </c>
      <c r="F38" s="25" t="s">
        <v>818</v>
      </c>
      <c r="G38" s="15" t="s">
        <v>1170</v>
      </c>
      <c r="H38" s="21" t="s">
        <v>851</v>
      </c>
      <c r="I38" s="26">
        <v>4425</v>
      </c>
    </row>
    <row r="39" spans="1:9" ht="15" customHeight="1">
      <c r="A39" s="28" t="s">
        <v>1171</v>
      </c>
      <c r="B39" s="23" t="s">
        <v>1172</v>
      </c>
      <c r="C39" s="76">
        <v>43215</v>
      </c>
      <c r="D39" s="87" t="s">
        <v>1173</v>
      </c>
      <c r="E39" s="25">
        <v>131142974</v>
      </c>
      <c r="F39" s="25" t="s">
        <v>1212</v>
      </c>
      <c r="G39" s="15" t="s">
        <v>1174</v>
      </c>
      <c r="H39" s="21" t="s">
        <v>1141</v>
      </c>
      <c r="I39" s="26">
        <v>20237</v>
      </c>
    </row>
    <row r="40" spans="1:9" ht="15" customHeight="1">
      <c r="A40" s="28" t="s">
        <v>1175</v>
      </c>
      <c r="B40" s="23" t="s">
        <v>1176</v>
      </c>
      <c r="C40" s="76" t="s">
        <v>1177</v>
      </c>
      <c r="D40" s="87" t="s">
        <v>1178</v>
      </c>
      <c r="E40" s="25">
        <v>130470792</v>
      </c>
      <c r="F40" s="25" t="s">
        <v>1212</v>
      </c>
      <c r="G40" s="15" t="s">
        <v>1179</v>
      </c>
      <c r="H40" s="21" t="s">
        <v>851</v>
      </c>
      <c r="I40" s="26">
        <v>14046.35</v>
      </c>
    </row>
    <row r="41" spans="1:9" ht="15" customHeight="1">
      <c r="A41" s="28" t="s">
        <v>1180</v>
      </c>
      <c r="B41" s="23" t="s">
        <v>1181</v>
      </c>
      <c r="C41" s="76">
        <v>43216</v>
      </c>
      <c r="D41" s="87" t="s">
        <v>759</v>
      </c>
      <c r="E41" s="25">
        <v>101254548</v>
      </c>
      <c r="F41" s="25" t="s">
        <v>1217</v>
      </c>
      <c r="G41" s="15" t="s">
        <v>1182</v>
      </c>
      <c r="H41" s="21" t="s">
        <v>851</v>
      </c>
      <c r="I41" s="26">
        <v>2625.5</v>
      </c>
    </row>
    <row r="42" spans="1:9" ht="15" customHeight="1">
      <c r="A42" s="1" t="s">
        <v>897</v>
      </c>
      <c r="B42" s="23" t="s">
        <v>1183</v>
      </c>
      <c r="C42" s="76">
        <v>43216</v>
      </c>
      <c r="D42" s="87" t="s">
        <v>899</v>
      </c>
      <c r="E42" s="25">
        <v>101723289</v>
      </c>
      <c r="F42" s="25" t="s">
        <v>1217</v>
      </c>
      <c r="G42" s="15" t="s">
        <v>1184</v>
      </c>
      <c r="H42" s="21" t="s">
        <v>851</v>
      </c>
      <c r="I42" s="26">
        <v>25461.81</v>
      </c>
    </row>
    <row r="43" spans="1:9" ht="15" customHeight="1">
      <c r="A43" s="28" t="s">
        <v>1185</v>
      </c>
      <c r="B43" s="23" t="s">
        <v>1186</v>
      </c>
      <c r="C43" s="76">
        <v>43216</v>
      </c>
      <c r="D43" s="87" t="s">
        <v>1178</v>
      </c>
      <c r="E43" s="25">
        <v>130470792</v>
      </c>
      <c r="F43" s="25" t="s">
        <v>1212</v>
      </c>
      <c r="G43" s="15" t="s">
        <v>1187</v>
      </c>
      <c r="H43" s="21" t="s">
        <v>783</v>
      </c>
      <c r="I43" s="26">
        <v>6196.99</v>
      </c>
    </row>
    <row r="44" spans="1:9" ht="15" customHeight="1">
      <c r="A44" s="28" t="s">
        <v>1188</v>
      </c>
      <c r="B44" s="23" t="s">
        <v>1189</v>
      </c>
      <c r="C44" s="76">
        <v>43217</v>
      </c>
      <c r="D44" s="87" t="s">
        <v>1190</v>
      </c>
      <c r="E44" s="25">
        <v>102004625</v>
      </c>
      <c r="F44" s="25" t="s">
        <v>1212</v>
      </c>
      <c r="G44" s="15" t="s">
        <v>1191</v>
      </c>
      <c r="H44" s="21" t="s">
        <v>1192</v>
      </c>
      <c r="I44" s="26">
        <v>37462.639999999999</v>
      </c>
    </row>
    <row r="45" spans="1:9">
      <c r="A45" s="28" t="s">
        <v>1193</v>
      </c>
      <c r="B45" s="28" t="s">
        <v>1194</v>
      </c>
      <c r="C45" s="76">
        <v>43217</v>
      </c>
      <c r="D45" s="21" t="s">
        <v>1195</v>
      </c>
      <c r="E45" s="21">
        <v>131049958</v>
      </c>
      <c r="F45" s="21" t="s">
        <v>1211</v>
      </c>
      <c r="G45" s="9" t="s">
        <v>1199</v>
      </c>
      <c r="H45" s="21" t="s">
        <v>851</v>
      </c>
      <c r="I45" s="26">
        <v>60672</v>
      </c>
    </row>
    <row r="46" spans="1:9">
      <c r="A46" s="28" t="s">
        <v>1196</v>
      </c>
      <c r="B46" s="28" t="s">
        <v>1198</v>
      </c>
      <c r="C46" s="76">
        <v>43217</v>
      </c>
      <c r="D46" s="21" t="s">
        <v>1197</v>
      </c>
      <c r="E46" s="21">
        <v>130228698</v>
      </c>
      <c r="F46" s="21" t="s">
        <v>1211</v>
      </c>
      <c r="G46" s="9" t="s">
        <v>1199</v>
      </c>
      <c r="H46" s="21" t="s">
        <v>851</v>
      </c>
      <c r="I46" s="26">
        <v>57136.84</v>
      </c>
    </row>
    <row r="47" spans="1:9">
      <c r="A47" s="28" t="s">
        <v>1200</v>
      </c>
      <c r="B47" s="28" t="s">
        <v>1198</v>
      </c>
      <c r="C47" s="76">
        <v>43217</v>
      </c>
      <c r="D47" s="21" t="s">
        <v>1088</v>
      </c>
      <c r="E47" s="21">
        <v>130630161</v>
      </c>
      <c r="F47" s="21" t="s">
        <v>1211</v>
      </c>
      <c r="G47" s="9" t="s">
        <v>1199</v>
      </c>
      <c r="H47" s="21" t="s">
        <v>851</v>
      </c>
      <c r="I47" s="26">
        <v>13020</v>
      </c>
    </row>
    <row r="48" spans="1:9">
      <c r="A48" s="28" t="s">
        <v>1201</v>
      </c>
      <c r="B48" s="28" t="s">
        <v>1202</v>
      </c>
      <c r="C48" s="76">
        <v>43217</v>
      </c>
      <c r="D48" s="21" t="s">
        <v>1203</v>
      </c>
      <c r="E48" s="21">
        <v>101072105</v>
      </c>
      <c r="F48" s="21" t="s">
        <v>1210</v>
      </c>
      <c r="G48" s="9" t="s">
        <v>1204</v>
      </c>
      <c r="H48" s="21" t="s">
        <v>851</v>
      </c>
      <c r="I48" s="26">
        <v>2655</v>
      </c>
    </row>
    <row r="49" spans="1:9">
      <c r="A49" s="28" t="s">
        <v>1205</v>
      </c>
      <c r="B49" s="28" t="s">
        <v>1206</v>
      </c>
      <c r="C49" s="76">
        <v>43217</v>
      </c>
      <c r="D49" s="21" t="s">
        <v>1207</v>
      </c>
      <c r="E49" s="21">
        <v>130556326</v>
      </c>
      <c r="F49" s="21" t="s">
        <v>1209</v>
      </c>
      <c r="G49" s="9" t="s">
        <v>1208</v>
      </c>
      <c r="H49" s="21" t="s">
        <v>851</v>
      </c>
      <c r="I49" s="26">
        <v>12036</v>
      </c>
    </row>
    <row r="50" spans="1:9">
      <c r="A50" s="28"/>
      <c r="B50" s="28"/>
      <c r="C50" s="76"/>
      <c r="D50" s="21"/>
      <c r="E50" s="21"/>
      <c r="F50" s="21"/>
      <c r="G50" s="9"/>
      <c r="H50" s="21"/>
      <c r="I50" s="26"/>
    </row>
    <row r="51" spans="1:9">
      <c r="A51" s="90" t="s">
        <v>1</v>
      </c>
      <c r="B51" s="90"/>
      <c r="C51" s="90"/>
      <c r="D51" s="90"/>
      <c r="E51" s="90"/>
      <c r="F51" s="90"/>
      <c r="G51" s="90"/>
      <c r="H51" s="90"/>
      <c r="I51" s="6">
        <f>SUM(I6:I49)</f>
        <v>1851701.8900000001</v>
      </c>
    </row>
  </sheetData>
  <mergeCells count="5">
    <mergeCell ref="A51:H51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5"/>
  <sheetViews>
    <sheetView zoomScale="90" zoomScaleNormal="90" workbookViewId="0">
      <selection activeCell="A3" sqref="A3:G3"/>
    </sheetView>
  </sheetViews>
  <sheetFormatPr baseColWidth="10" defaultColWidth="11.42578125" defaultRowHeight="15"/>
  <cols>
    <col min="1" max="1" width="10.5703125" style="7" bestFit="1" customWidth="1"/>
    <col min="2" max="2" width="26.42578125" style="7" bestFit="1" customWidth="1"/>
    <col min="3" max="3" width="37.42578125" style="1" bestFit="1" customWidth="1"/>
    <col min="4" max="4" width="14.5703125" style="1" bestFit="1" customWidth="1"/>
    <col min="5" max="5" width="55" style="1" bestFit="1" customWidth="1"/>
    <col min="6" max="6" width="29" style="1" bestFit="1" customWidth="1"/>
    <col min="7" max="7" width="15.7109375" style="1" customWidth="1"/>
    <col min="8" max="16384" width="11.42578125" style="1"/>
  </cols>
  <sheetData>
    <row r="1" spans="1:7" ht="95.1" customHeight="1">
      <c r="A1" s="88" t="s">
        <v>320</v>
      </c>
      <c r="B1" s="88"/>
      <c r="C1" s="89"/>
      <c r="D1" s="89"/>
      <c r="E1" s="89"/>
      <c r="F1" s="89"/>
      <c r="G1" s="89"/>
    </row>
    <row r="2" spans="1:7" s="3" customFormat="1" ht="35.1" customHeight="1">
      <c r="A2" s="2" t="s">
        <v>283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>
      <c r="A3" s="5" t="s">
        <v>6</v>
      </c>
      <c r="B3" s="5" t="s">
        <v>302</v>
      </c>
      <c r="C3" s="5" t="s">
        <v>28</v>
      </c>
      <c r="D3" s="8">
        <v>101053089</v>
      </c>
      <c r="E3" s="9" t="s">
        <v>31</v>
      </c>
      <c r="F3" s="9" t="s">
        <v>190</v>
      </c>
      <c r="G3" s="4">
        <v>22983.08</v>
      </c>
    </row>
    <row r="4" spans="1:7" s="17" customFormat="1">
      <c r="A4" s="13" t="s">
        <v>7</v>
      </c>
      <c r="B4" s="13" t="s">
        <v>448</v>
      </c>
      <c r="C4" s="13" t="s">
        <v>29</v>
      </c>
      <c r="D4" s="14">
        <v>130833702</v>
      </c>
      <c r="E4" s="15" t="s">
        <v>30</v>
      </c>
      <c r="F4" s="15" t="s">
        <v>190</v>
      </c>
      <c r="G4" s="16">
        <v>58042.2</v>
      </c>
    </row>
    <row r="5" spans="1:7">
      <c r="A5" s="5" t="s">
        <v>8</v>
      </c>
      <c r="B5" s="5" t="s">
        <v>303</v>
      </c>
      <c r="C5" s="5" t="s">
        <v>34</v>
      </c>
      <c r="D5" s="8" t="s">
        <v>33</v>
      </c>
      <c r="E5" s="9" t="s">
        <v>32</v>
      </c>
      <c r="F5" s="9" t="s">
        <v>190</v>
      </c>
      <c r="G5" s="4">
        <v>73298</v>
      </c>
    </row>
    <row r="6" spans="1:7">
      <c r="A6" s="5" t="s">
        <v>9</v>
      </c>
      <c r="B6" s="5" t="s">
        <v>304</v>
      </c>
      <c r="C6" s="5" t="s">
        <v>35</v>
      </c>
      <c r="D6" s="8" t="s">
        <v>37</v>
      </c>
      <c r="E6" s="9" t="s">
        <v>36</v>
      </c>
      <c r="F6" s="9" t="s">
        <v>190</v>
      </c>
      <c r="G6" s="4">
        <v>3100</v>
      </c>
    </row>
    <row r="7" spans="1:7" s="17" customFormat="1">
      <c r="A7" s="13" t="s">
        <v>10</v>
      </c>
      <c r="B7" s="13" t="s">
        <v>305</v>
      </c>
      <c r="C7" s="13" t="s">
        <v>38</v>
      </c>
      <c r="D7" s="14">
        <v>101503939</v>
      </c>
      <c r="E7" s="15" t="s">
        <v>39</v>
      </c>
      <c r="F7" s="15" t="s">
        <v>190</v>
      </c>
      <c r="G7" s="16">
        <v>720</v>
      </c>
    </row>
    <row r="8" spans="1:7" s="17" customFormat="1">
      <c r="A8" s="13" t="s">
        <v>11</v>
      </c>
      <c r="B8" s="13" t="s">
        <v>306</v>
      </c>
      <c r="C8" s="13" t="s">
        <v>38</v>
      </c>
      <c r="D8" s="14">
        <v>101503939</v>
      </c>
      <c r="E8" s="15" t="s">
        <v>39</v>
      </c>
      <c r="F8" s="15" t="s">
        <v>190</v>
      </c>
      <c r="G8" s="16">
        <v>912</v>
      </c>
    </row>
    <row r="9" spans="1:7" s="17" customFormat="1">
      <c r="A9" s="13" t="s">
        <v>12</v>
      </c>
      <c r="B9" s="13" t="s">
        <v>307</v>
      </c>
      <c r="C9" s="13" t="s">
        <v>38</v>
      </c>
      <c r="D9" s="14">
        <v>101503939</v>
      </c>
      <c r="E9" s="15" t="s">
        <v>39</v>
      </c>
      <c r="F9" s="15" t="s">
        <v>190</v>
      </c>
      <c r="G9" s="16">
        <v>816</v>
      </c>
    </row>
    <row r="10" spans="1:7" s="52" customFormat="1">
      <c r="A10" s="48" t="s">
        <v>13</v>
      </c>
      <c r="B10" s="48" t="s">
        <v>315</v>
      </c>
      <c r="C10" s="48" t="s">
        <v>40</v>
      </c>
      <c r="D10" s="49" t="s">
        <v>41</v>
      </c>
      <c r="E10" s="50" t="s">
        <v>42</v>
      </c>
      <c r="F10" s="15" t="s">
        <v>190</v>
      </c>
      <c r="G10" s="51">
        <v>91750.9</v>
      </c>
    </row>
    <row r="11" spans="1:7" s="17" customFormat="1">
      <c r="A11" s="13" t="s">
        <v>14</v>
      </c>
      <c r="B11" s="13" t="s">
        <v>316</v>
      </c>
      <c r="C11" s="13" t="s">
        <v>29</v>
      </c>
      <c r="D11" s="14">
        <v>130833702</v>
      </c>
      <c r="E11" s="15" t="s">
        <v>43</v>
      </c>
      <c r="F11" s="15" t="s">
        <v>190</v>
      </c>
      <c r="G11" s="16">
        <v>32420.5</v>
      </c>
    </row>
    <row r="12" spans="1:7">
      <c r="A12" s="5" t="s">
        <v>15</v>
      </c>
      <c r="B12" s="5" t="s">
        <v>318</v>
      </c>
      <c r="C12" s="5" t="s">
        <v>44</v>
      </c>
      <c r="D12" s="8" t="s">
        <v>45</v>
      </c>
      <c r="E12" s="9" t="s">
        <v>46</v>
      </c>
      <c r="F12" s="9" t="s">
        <v>190</v>
      </c>
      <c r="G12" s="4">
        <v>13334</v>
      </c>
    </row>
    <row r="13" spans="1:7">
      <c r="A13" s="5" t="s">
        <v>16</v>
      </c>
      <c r="B13" s="5" t="s">
        <v>410</v>
      </c>
      <c r="C13" s="5" t="s">
        <v>47</v>
      </c>
      <c r="D13" s="8">
        <v>130913846</v>
      </c>
      <c r="E13" s="9" t="s">
        <v>46</v>
      </c>
      <c r="F13" s="9" t="s">
        <v>190</v>
      </c>
      <c r="G13" s="4">
        <v>9684</v>
      </c>
    </row>
    <row r="14" spans="1:7" s="17" customFormat="1">
      <c r="A14" s="13" t="s">
        <v>17</v>
      </c>
      <c r="B14" s="13" t="s">
        <v>411</v>
      </c>
      <c r="C14" s="13" t="s">
        <v>48</v>
      </c>
      <c r="D14" s="14">
        <v>101103612</v>
      </c>
      <c r="E14" s="15" t="s">
        <v>46</v>
      </c>
      <c r="F14" s="15" t="s">
        <v>190</v>
      </c>
      <c r="G14" s="16">
        <v>16902.310000000001</v>
      </c>
    </row>
    <row r="15" spans="1:7">
      <c r="A15" s="5" t="s">
        <v>18</v>
      </c>
      <c r="B15" s="5" t="s">
        <v>405</v>
      </c>
      <c r="C15" s="5" t="s">
        <v>49</v>
      </c>
      <c r="D15" s="8" t="s">
        <v>50</v>
      </c>
      <c r="E15" s="9" t="s">
        <v>42</v>
      </c>
      <c r="F15" s="9" t="s">
        <v>190</v>
      </c>
      <c r="G15" s="4">
        <v>13275</v>
      </c>
    </row>
    <row r="16" spans="1:7">
      <c r="A16" s="5" t="s">
        <v>19</v>
      </c>
      <c r="B16" s="5" t="s">
        <v>404</v>
      </c>
      <c r="C16" s="5" t="s">
        <v>34</v>
      </c>
      <c r="D16" s="8" t="s">
        <v>33</v>
      </c>
      <c r="E16" s="9" t="s">
        <v>32</v>
      </c>
      <c r="F16" s="9" t="s">
        <v>190</v>
      </c>
      <c r="G16" s="4">
        <v>30500</v>
      </c>
    </row>
    <row r="17" spans="1:7">
      <c r="A17" s="5" t="s">
        <v>20</v>
      </c>
      <c r="B17" s="5" t="s">
        <v>111</v>
      </c>
      <c r="C17" s="5" t="s">
        <v>51</v>
      </c>
      <c r="D17" s="8">
        <v>131335802</v>
      </c>
      <c r="E17" s="9" t="s">
        <v>42</v>
      </c>
      <c r="F17" s="9" t="s">
        <v>190</v>
      </c>
      <c r="G17" s="4">
        <v>5127.1000000000004</v>
      </c>
    </row>
    <row r="18" spans="1:7">
      <c r="A18" s="5" t="s">
        <v>21</v>
      </c>
      <c r="B18" s="5" t="s">
        <v>408</v>
      </c>
      <c r="C18" s="5" t="s">
        <v>52</v>
      </c>
      <c r="D18" s="8" t="s">
        <v>53</v>
      </c>
      <c r="E18" s="9" t="s">
        <v>43</v>
      </c>
      <c r="F18" s="9" t="s">
        <v>190</v>
      </c>
      <c r="G18" s="4">
        <v>35765.800000000003</v>
      </c>
    </row>
    <row r="19" spans="1:7">
      <c r="A19" s="5" t="s">
        <v>22</v>
      </c>
      <c r="B19" s="5" t="s">
        <v>401</v>
      </c>
      <c r="C19" s="5" t="s">
        <v>54</v>
      </c>
      <c r="D19" s="8">
        <v>101682752</v>
      </c>
      <c r="E19" s="9" t="s">
        <v>46</v>
      </c>
      <c r="F19" s="9" t="s">
        <v>190</v>
      </c>
      <c r="G19" s="4">
        <v>4950.0200000000004</v>
      </c>
    </row>
    <row r="20" spans="1:7">
      <c r="A20" s="5" t="s">
        <v>23</v>
      </c>
      <c r="B20" s="5" t="s">
        <v>412</v>
      </c>
      <c r="C20" s="5" t="s">
        <v>47</v>
      </c>
      <c r="D20" s="8">
        <v>130913846</v>
      </c>
      <c r="E20" s="9" t="s">
        <v>43</v>
      </c>
      <c r="F20" s="9" t="s">
        <v>190</v>
      </c>
      <c r="G20" s="4">
        <v>6718.97</v>
      </c>
    </row>
    <row r="21" spans="1:7">
      <c r="A21" s="5" t="s">
        <v>24</v>
      </c>
      <c r="B21" s="5" t="s">
        <v>414</v>
      </c>
      <c r="C21" s="5" t="s">
        <v>47</v>
      </c>
      <c r="D21" s="8">
        <v>130913846</v>
      </c>
      <c r="E21" s="9" t="s">
        <v>55</v>
      </c>
      <c r="F21" s="9" t="s">
        <v>190</v>
      </c>
      <c r="G21" s="4">
        <v>49500</v>
      </c>
    </row>
    <row r="22" spans="1:7">
      <c r="A22" s="5" t="s">
        <v>25</v>
      </c>
      <c r="B22" s="5" t="s">
        <v>415</v>
      </c>
      <c r="C22" s="5" t="s">
        <v>47</v>
      </c>
      <c r="D22" s="8">
        <v>130913846</v>
      </c>
      <c r="E22" s="9" t="s">
        <v>56</v>
      </c>
      <c r="F22" s="9" t="s">
        <v>190</v>
      </c>
      <c r="G22" s="4">
        <v>14235.52</v>
      </c>
    </row>
    <row r="23" spans="1:7">
      <c r="A23" s="5" t="s">
        <v>26</v>
      </c>
      <c r="B23" s="5" t="s">
        <v>413</v>
      </c>
      <c r="C23" s="5" t="s">
        <v>58</v>
      </c>
      <c r="D23" s="8" t="s">
        <v>59</v>
      </c>
      <c r="E23" s="9" t="s">
        <v>57</v>
      </c>
      <c r="F23" s="9" t="s">
        <v>190</v>
      </c>
      <c r="G23" s="4">
        <v>33630</v>
      </c>
    </row>
    <row r="24" spans="1:7">
      <c r="A24" s="5" t="s">
        <v>27</v>
      </c>
      <c r="B24" s="5" t="s">
        <v>407</v>
      </c>
      <c r="C24" s="5" t="s">
        <v>60</v>
      </c>
      <c r="D24" s="8">
        <v>131108212</v>
      </c>
      <c r="E24" s="9" t="s">
        <v>42</v>
      </c>
      <c r="F24" s="9" t="s">
        <v>190</v>
      </c>
      <c r="G24" s="4">
        <v>15930</v>
      </c>
    </row>
    <row r="25" spans="1:7" ht="35.1" customHeight="1">
      <c r="A25" s="90" t="s">
        <v>1</v>
      </c>
      <c r="B25" s="90"/>
      <c r="C25" s="90"/>
      <c r="D25" s="90"/>
      <c r="E25" s="90"/>
      <c r="F25" s="12"/>
      <c r="G25" s="6">
        <f>SUM(G3:G24)</f>
        <v>533595.39999999991</v>
      </c>
    </row>
  </sheetData>
  <mergeCells count="2">
    <mergeCell ref="A1:G1"/>
    <mergeCell ref="A25:E25"/>
  </mergeCells>
  <printOptions horizontalCentered="1"/>
  <pageMargins left="0.31496062992126" right="0.31496062992126" top="1.5" bottom="0.74803149606299202" header="0.31496062992126" footer="0.31496062992126"/>
  <pageSetup scale="6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35"/>
  <sheetViews>
    <sheetView zoomScale="86" zoomScaleNormal="86" workbookViewId="0">
      <selection activeCell="A6" sqref="A6"/>
    </sheetView>
  </sheetViews>
  <sheetFormatPr baseColWidth="10" defaultColWidth="11.42578125" defaultRowHeight="15"/>
  <cols>
    <col min="1" max="1" width="16.7109375" style="7" bestFit="1" customWidth="1"/>
    <col min="2" max="2" width="31" style="7" bestFit="1" customWidth="1"/>
    <col min="3" max="3" width="21.5703125" style="7" customWidth="1"/>
    <col min="4" max="4" width="35.42578125" style="1" customWidth="1"/>
    <col min="5" max="6" width="13.42578125" style="1" customWidth="1"/>
    <col min="7" max="7" width="41.42578125" style="1" bestFit="1" customWidth="1"/>
    <col min="8" max="8" width="26.7109375" style="1" bestFit="1" customWidth="1"/>
    <col min="9" max="9" width="14.42578125" style="1" bestFit="1" customWidth="1"/>
    <col min="10" max="16384" width="11.42578125" style="1"/>
  </cols>
  <sheetData>
    <row r="1" spans="1:9" ht="88.5" customHeight="1">
      <c r="A1" s="97" t="s">
        <v>712</v>
      </c>
      <c r="B1" s="97"/>
      <c r="C1" s="97"/>
      <c r="D1" s="97"/>
      <c r="E1" s="97"/>
      <c r="F1" s="97"/>
      <c r="G1" s="97"/>
      <c r="H1" s="97"/>
      <c r="I1" s="97"/>
    </row>
    <row r="2" spans="1:9" ht="20.100000000000001" customHeight="1">
      <c r="A2" s="97" t="s">
        <v>711</v>
      </c>
      <c r="B2" s="97"/>
      <c r="C2" s="97"/>
      <c r="D2" s="97"/>
      <c r="E2" s="97"/>
      <c r="F2" s="97"/>
      <c r="G2" s="97"/>
      <c r="H2" s="97"/>
      <c r="I2" s="97"/>
    </row>
    <row r="3" spans="1:9" s="3" customFormat="1" ht="18.75" customHeight="1">
      <c r="A3" s="107" t="s">
        <v>732</v>
      </c>
      <c r="B3" s="97"/>
      <c r="C3" s="97"/>
      <c r="D3" s="97"/>
      <c r="E3" s="97"/>
      <c r="F3" s="97"/>
      <c r="G3" s="97"/>
      <c r="H3" s="97"/>
      <c r="I3" s="97"/>
    </row>
    <row r="4" spans="1:9" s="27" customFormat="1" ht="32.25" customHeight="1">
      <c r="A4" s="106" t="s">
        <v>724</v>
      </c>
      <c r="B4" s="106"/>
      <c r="C4" s="106"/>
      <c r="D4" s="106"/>
      <c r="E4" s="106"/>
      <c r="F4" s="106"/>
      <c r="G4" s="106"/>
      <c r="H4" s="106"/>
      <c r="I4" s="106"/>
    </row>
    <row r="5" spans="1:9" s="27" customFormat="1" ht="15" customHeight="1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>
      <c r="A6" s="28"/>
      <c r="B6" s="23"/>
      <c r="C6" s="76"/>
      <c r="D6" s="21"/>
      <c r="E6" s="21"/>
      <c r="F6" s="21"/>
      <c r="G6" s="15"/>
      <c r="H6" s="21"/>
      <c r="I6" s="26"/>
    </row>
    <row r="7" spans="1:9" s="27" customFormat="1" ht="15" customHeight="1">
      <c r="A7" s="28"/>
      <c r="B7" s="23"/>
      <c r="C7" s="76"/>
      <c r="D7" s="21"/>
      <c r="E7" s="21"/>
      <c r="F7" s="21"/>
      <c r="G7" s="15"/>
      <c r="H7" s="21"/>
      <c r="I7" s="26"/>
    </row>
    <row r="8" spans="1:9" s="27" customFormat="1" ht="15" customHeight="1">
      <c r="A8" s="28"/>
      <c r="B8" s="23"/>
      <c r="C8" s="76"/>
      <c r="D8" s="83"/>
      <c r="E8" s="32"/>
      <c r="F8" s="32"/>
      <c r="G8" s="15"/>
      <c r="H8" s="21"/>
      <c r="I8" s="29"/>
    </row>
    <row r="9" spans="1:9" s="27" customFormat="1" ht="15" customHeight="1">
      <c r="A9" s="28"/>
      <c r="B9" s="23"/>
      <c r="C9" s="76"/>
      <c r="D9" s="21"/>
      <c r="E9" s="21"/>
      <c r="F9" s="21"/>
      <c r="G9" s="15"/>
      <c r="H9" s="21"/>
      <c r="I9" s="26"/>
    </row>
    <row r="10" spans="1:9" s="27" customFormat="1" ht="15" customHeight="1">
      <c r="A10" s="28"/>
      <c r="B10" s="23"/>
      <c r="C10" s="76"/>
      <c r="D10" s="21"/>
      <c r="E10" s="21"/>
      <c r="F10" s="21"/>
      <c r="G10" s="9"/>
      <c r="H10" s="21"/>
      <c r="I10" s="26"/>
    </row>
    <row r="11" spans="1:9" s="27" customFormat="1" ht="15" customHeight="1">
      <c r="A11" s="28"/>
      <c r="B11" s="23"/>
      <c r="C11" s="76"/>
      <c r="D11" s="21"/>
      <c r="E11" s="21"/>
      <c r="F11" s="21"/>
      <c r="G11" s="9"/>
      <c r="H11" s="21"/>
      <c r="I11" s="26"/>
    </row>
    <row r="12" spans="1:9" s="30" customFormat="1" ht="15" customHeight="1">
      <c r="A12" s="28"/>
      <c r="B12" s="23"/>
      <c r="C12" s="76"/>
      <c r="D12" s="21"/>
      <c r="E12" s="21"/>
      <c r="F12" s="21"/>
      <c r="G12" s="15"/>
      <c r="H12" s="21"/>
      <c r="I12" s="26"/>
    </row>
    <row r="13" spans="1:9" s="30" customFormat="1" ht="15" customHeight="1">
      <c r="A13" s="28"/>
      <c r="B13" s="23"/>
      <c r="C13" s="76"/>
      <c r="D13" s="21"/>
      <c r="E13" s="21"/>
      <c r="F13" s="21"/>
      <c r="G13" s="9"/>
      <c r="H13" s="21"/>
      <c r="I13" s="26"/>
    </row>
    <row r="14" spans="1:9" s="30" customFormat="1" ht="15" customHeight="1">
      <c r="A14" s="28"/>
      <c r="B14" s="28"/>
      <c r="C14" s="81"/>
      <c r="D14" s="22"/>
      <c r="E14" s="22"/>
      <c r="F14" s="22"/>
      <c r="G14" s="15"/>
      <c r="H14" s="22"/>
      <c r="I14" s="29"/>
    </row>
    <row r="15" spans="1:9" s="30" customFormat="1" ht="15" customHeight="1">
      <c r="A15" s="28"/>
      <c r="B15" s="28"/>
      <c r="C15" s="81"/>
      <c r="D15" s="85"/>
      <c r="E15" s="85"/>
      <c r="F15" s="85"/>
      <c r="G15" s="85"/>
      <c r="H15" s="85"/>
      <c r="I15" s="29"/>
    </row>
    <row r="16" spans="1:9" s="30" customFormat="1" ht="15" customHeight="1">
      <c r="A16" s="28"/>
      <c r="B16" s="28"/>
      <c r="C16" s="81"/>
      <c r="D16" s="22"/>
      <c r="E16" s="22"/>
      <c r="F16" s="22"/>
      <c r="G16" s="15"/>
      <c r="H16" s="22"/>
      <c r="I16" s="29"/>
    </row>
    <row r="17" spans="1:9" s="30" customFormat="1" ht="15" customHeight="1">
      <c r="A17" s="28"/>
      <c r="B17" s="28"/>
      <c r="C17" s="81"/>
      <c r="D17" s="83"/>
      <c r="E17" s="32"/>
      <c r="F17" s="32"/>
      <c r="G17" s="15"/>
      <c r="H17" s="22"/>
      <c r="I17" s="29"/>
    </row>
    <row r="18" spans="1:9" s="30" customFormat="1" ht="15" customHeight="1">
      <c r="A18" s="28"/>
      <c r="B18" s="28"/>
      <c r="C18" s="81"/>
      <c r="D18" s="22"/>
      <c r="E18" s="22"/>
      <c r="F18" s="22"/>
      <c r="G18" s="15"/>
      <c r="H18" s="22"/>
      <c r="I18" s="29"/>
    </row>
    <row r="19" spans="1:9" s="30" customFormat="1" ht="15" customHeight="1">
      <c r="A19" s="28"/>
      <c r="B19" s="28"/>
      <c r="C19" s="81"/>
      <c r="D19" s="83"/>
      <c r="E19" s="32"/>
      <c r="F19" s="32"/>
      <c r="G19" s="15"/>
      <c r="H19" s="22"/>
      <c r="I19" s="29"/>
    </row>
    <row r="20" spans="1:9" s="30" customFormat="1" ht="15" customHeight="1">
      <c r="A20" s="28"/>
      <c r="B20" s="28"/>
      <c r="C20" s="81"/>
      <c r="D20" s="83"/>
      <c r="E20" s="32"/>
      <c r="F20" s="32"/>
      <c r="G20" s="15"/>
      <c r="H20" s="22"/>
      <c r="I20" s="29"/>
    </row>
    <row r="21" spans="1:9" s="30" customFormat="1" ht="15" customHeight="1">
      <c r="A21" s="28"/>
      <c r="B21" s="28"/>
      <c r="C21" s="81"/>
      <c r="D21" s="22"/>
      <c r="E21" s="22"/>
      <c r="F21" s="22"/>
      <c r="G21" s="15"/>
      <c r="H21" s="22"/>
      <c r="I21" s="29"/>
    </row>
    <row r="22" spans="1:9" s="30" customFormat="1" ht="15" customHeight="1">
      <c r="A22" s="28"/>
      <c r="B22" s="28"/>
      <c r="C22" s="81"/>
      <c r="D22" s="85"/>
      <c r="E22" s="85"/>
      <c r="F22" s="85"/>
      <c r="G22" s="85"/>
      <c r="H22" s="85"/>
      <c r="I22" s="29"/>
    </row>
    <row r="23" spans="1:9" s="30" customFormat="1" ht="15" customHeight="1">
      <c r="A23" s="28"/>
      <c r="B23" s="28"/>
      <c r="C23" s="81"/>
      <c r="D23" s="22"/>
      <c r="E23" s="22"/>
      <c r="F23" s="22"/>
      <c r="G23" s="15"/>
      <c r="H23" s="22"/>
      <c r="I23" s="29"/>
    </row>
    <row r="24" spans="1:9" s="30" customFormat="1" ht="15" customHeight="1">
      <c r="A24" s="28"/>
      <c r="B24" s="28"/>
      <c r="C24" s="81"/>
      <c r="D24" s="22"/>
      <c r="E24" s="22"/>
      <c r="F24" s="22"/>
      <c r="G24" s="15"/>
      <c r="H24" s="22"/>
      <c r="I24" s="29"/>
    </row>
    <row r="25" spans="1:9" s="30" customFormat="1" ht="15" customHeight="1">
      <c r="A25" s="28"/>
      <c r="B25" s="28"/>
      <c r="C25" s="81"/>
      <c r="D25" s="83"/>
      <c r="E25" s="22"/>
      <c r="F25" s="22"/>
      <c r="G25" s="15"/>
      <c r="H25" s="22"/>
      <c r="I25" s="29"/>
    </row>
    <row r="26" spans="1:9" s="27" customFormat="1" ht="15" customHeight="1">
      <c r="A26" s="28"/>
      <c r="B26" s="28"/>
      <c r="C26" s="81"/>
      <c r="D26" s="83"/>
      <c r="E26" s="32"/>
      <c r="F26" s="32"/>
      <c r="G26" s="15"/>
      <c r="H26" s="22"/>
      <c r="I26" s="29"/>
    </row>
    <row r="27" spans="1:9" s="27" customFormat="1" ht="15" customHeight="1">
      <c r="A27" s="28"/>
      <c r="B27" s="28"/>
      <c r="C27" s="81"/>
      <c r="D27" s="83"/>
      <c r="E27" s="32"/>
      <c r="F27" s="32"/>
      <c r="G27" s="15"/>
      <c r="H27" s="22"/>
      <c r="I27" s="29"/>
    </row>
    <row r="28" spans="1:9" s="27" customFormat="1" ht="15" customHeight="1">
      <c r="A28" s="28"/>
      <c r="B28" s="23"/>
      <c r="C28" s="76"/>
      <c r="D28" s="82"/>
      <c r="E28" s="25"/>
      <c r="F28" s="25"/>
      <c r="G28" s="15"/>
      <c r="H28" s="21"/>
      <c r="I28" s="26"/>
    </row>
    <row r="29" spans="1:9" s="27" customFormat="1" ht="15" customHeight="1">
      <c r="A29" s="28"/>
      <c r="B29" s="23"/>
      <c r="C29" s="76"/>
      <c r="D29" s="82"/>
      <c r="E29" s="25"/>
      <c r="F29" s="25"/>
      <c r="G29" s="9"/>
      <c r="H29" s="21"/>
      <c r="I29" s="26"/>
    </row>
    <row r="30" spans="1:9" s="27" customFormat="1" ht="15" customHeight="1">
      <c r="A30" s="28"/>
      <c r="B30" s="23"/>
      <c r="C30" s="76"/>
      <c r="D30" s="82"/>
      <c r="E30" s="25"/>
      <c r="F30" s="25"/>
      <c r="G30" s="9"/>
      <c r="H30" s="21"/>
      <c r="I30" s="26"/>
    </row>
    <row r="31" spans="1:9" s="27" customFormat="1" ht="15" customHeight="1">
      <c r="A31" s="28"/>
      <c r="B31" s="23"/>
      <c r="C31" s="76"/>
      <c r="D31" s="82"/>
      <c r="E31" s="25"/>
      <c r="F31" s="25"/>
      <c r="G31" s="15"/>
      <c r="H31" s="21"/>
      <c r="I31" s="26"/>
    </row>
    <row r="32" spans="1:9" s="27" customFormat="1" ht="15" customHeight="1">
      <c r="A32" s="28"/>
      <c r="B32" s="23"/>
      <c r="C32" s="76"/>
      <c r="D32" s="21"/>
      <c r="E32" s="21"/>
      <c r="F32" s="21"/>
      <c r="G32" s="15"/>
      <c r="H32" s="21"/>
      <c r="I32" s="26"/>
    </row>
    <row r="33" spans="1:9" ht="18" customHeight="1">
      <c r="A33" s="28"/>
      <c r="B33" s="23"/>
      <c r="C33" s="76"/>
      <c r="D33" s="82"/>
      <c r="E33" s="25"/>
      <c r="F33" s="25"/>
      <c r="G33" s="15"/>
      <c r="H33" s="21"/>
      <c r="I33" s="26"/>
    </row>
    <row r="34" spans="1:9">
      <c r="A34" s="28"/>
      <c r="B34" s="23"/>
      <c r="C34" s="76"/>
      <c r="D34" s="21"/>
      <c r="E34" s="21"/>
      <c r="F34" s="21"/>
      <c r="G34" s="9"/>
      <c r="H34" s="21"/>
      <c r="I34" s="26"/>
    </row>
    <row r="35" spans="1:9">
      <c r="A35" s="90" t="s">
        <v>1</v>
      </c>
      <c r="B35" s="90"/>
      <c r="C35" s="90"/>
      <c r="D35" s="90"/>
      <c r="E35" s="90"/>
      <c r="F35" s="90"/>
      <c r="G35" s="90"/>
      <c r="H35" s="90"/>
      <c r="I35" s="6">
        <f>SUM(I6:I34)</f>
        <v>0</v>
      </c>
    </row>
  </sheetData>
  <mergeCells count="5">
    <mergeCell ref="A35:H35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35"/>
  <sheetViews>
    <sheetView zoomScale="86" zoomScaleNormal="86" workbookViewId="0">
      <selection activeCell="A3" sqref="A3:I3"/>
    </sheetView>
  </sheetViews>
  <sheetFormatPr baseColWidth="10" defaultColWidth="11.42578125" defaultRowHeight="15"/>
  <cols>
    <col min="1" max="1" width="16.7109375" style="7" bestFit="1" customWidth="1"/>
    <col min="2" max="2" width="31" style="7" bestFit="1" customWidth="1"/>
    <col min="3" max="3" width="21.5703125" style="7" customWidth="1"/>
    <col min="4" max="4" width="35.42578125" style="1" customWidth="1"/>
    <col min="5" max="6" width="13.42578125" style="1" customWidth="1"/>
    <col min="7" max="7" width="41.42578125" style="1" bestFit="1" customWidth="1"/>
    <col min="8" max="8" width="26.7109375" style="1" bestFit="1" customWidth="1"/>
    <col min="9" max="9" width="14.42578125" style="1" bestFit="1" customWidth="1"/>
    <col min="10" max="16384" width="11.42578125" style="1"/>
  </cols>
  <sheetData>
    <row r="1" spans="1:9" ht="88.5" customHeight="1">
      <c r="A1" s="97" t="s">
        <v>712</v>
      </c>
      <c r="B1" s="97"/>
      <c r="C1" s="97"/>
      <c r="D1" s="97"/>
      <c r="E1" s="97"/>
      <c r="F1" s="97"/>
      <c r="G1" s="97"/>
      <c r="H1" s="97"/>
      <c r="I1" s="97"/>
    </row>
    <row r="2" spans="1:9" ht="20.100000000000001" customHeight="1">
      <c r="A2" s="97" t="s">
        <v>711</v>
      </c>
      <c r="B2" s="97"/>
      <c r="C2" s="97"/>
      <c r="D2" s="97"/>
      <c r="E2" s="97"/>
      <c r="F2" s="97"/>
      <c r="G2" s="97"/>
      <c r="H2" s="97"/>
      <c r="I2" s="97"/>
    </row>
    <row r="3" spans="1:9" s="3" customFormat="1" ht="18.75" customHeight="1">
      <c r="A3" s="107" t="s">
        <v>732</v>
      </c>
      <c r="B3" s="97"/>
      <c r="C3" s="97"/>
      <c r="D3" s="97"/>
      <c r="E3" s="97"/>
      <c r="F3" s="97"/>
      <c r="G3" s="97"/>
      <c r="H3" s="97"/>
      <c r="I3" s="97"/>
    </row>
    <row r="4" spans="1:9" s="27" customFormat="1" ht="32.25" customHeight="1">
      <c r="A4" s="106" t="s">
        <v>725</v>
      </c>
      <c r="B4" s="106"/>
      <c r="C4" s="106"/>
      <c r="D4" s="106"/>
      <c r="E4" s="106"/>
      <c r="F4" s="106"/>
      <c r="G4" s="106"/>
      <c r="H4" s="106"/>
      <c r="I4" s="106"/>
    </row>
    <row r="5" spans="1:9" s="27" customFormat="1" ht="15" customHeight="1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>
      <c r="A6" s="28"/>
      <c r="B6" s="23"/>
      <c r="C6" s="76"/>
      <c r="D6" s="21"/>
      <c r="E6" s="21"/>
      <c r="F6" s="21"/>
      <c r="G6" s="15"/>
      <c r="H6" s="21"/>
      <c r="I6" s="26"/>
    </row>
    <row r="7" spans="1:9" s="27" customFormat="1" ht="15" customHeight="1">
      <c r="A7" s="28"/>
      <c r="B7" s="23"/>
      <c r="C7" s="76"/>
      <c r="D7" s="21"/>
      <c r="E7" s="21"/>
      <c r="F7" s="21"/>
      <c r="G7" s="15"/>
      <c r="H7" s="21"/>
      <c r="I7" s="26"/>
    </row>
    <row r="8" spans="1:9" s="27" customFormat="1" ht="15" customHeight="1">
      <c r="A8" s="28"/>
      <c r="B8" s="23"/>
      <c r="C8" s="76"/>
      <c r="D8" s="83"/>
      <c r="E8" s="32"/>
      <c r="F8" s="32"/>
      <c r="G8" s="15"/>
      <c r="H8" s="21"/>
      <c r="I8" s="29"/>
    </row>
    <row r="9" spans="1:9" s="27" customFormat="1" ht="15" customHeight="1">
      <c r="A9" s="28"/>
      <c r="B9" s="23"/>
      <c r="C9" s="76"/>
      <c r="D9" s="21"/>
      <c r="E9" s="21"/>
      <c r="F9" s="21"/>
      <c r="G9" s="15"/>
      <c r="H9" s="21"/>
      <c r="I9" s="26"/>
    </row>
    <row r="10" spans="1:9" s="27" customFormat="1" ht="15" customHeight="1">
      <c r="A10" s="28"/>
      <c r="B10" s="23"/>
      <c r="C10" s="76"/>
      <c r="D10" s="21"/>
      <c r="E10" s="21"/>
      <c r="F10" s="21"/>
      <c r="G10" s="9"/>
      <c r="H10" s="21"/>
      <c r="I10" s="26"/>
    </row>
    <row r="11" spans="1:9" s="27" customFormat="1" ht="15" customHeight="1">
      <c r="A11" s="28"/>
      <c r="B11" s="23"/>
      <c r="C11" s="76"/>
      <c r="D11" s="21"/>
      <c r="E11" s="21"/>
      <c r="F11" s="21"/>
      <c r="G11" s="9"/>
      <c r="H11" s="21"/>
      <c r="I11" s="26"/>
    </row>
    <row r="12" spans="1:9" s="30" customFormat="1" ht="15" customHeight="1">
      <c r="A12" s="28"/>
      <c r="B12" s="23"/>
      <c r="C12" s="76"/>
      <c r="D12" s="21"/>
      <c r="E12" s="21"/>
      <c r="F12" s="21"/>
      <c r="G12" s="15"/>
      <c r="H12" s="21"/>
      <c r="I12" s="26"/>
    </row>
    <row r="13" spans="1:9" s="30" customFormat="1" ht="15" customHeight="1">
      <c r="A13" s="28"/>
      <c r="B13" s="23"/>
      <c r="C13" s="76"/>
      <c r="D13" s="21"/>
      <c r="E13" s="21"/>
      <c r="F13" s="21"/>
      <c r="G13" s="9"/>
      <c r="H13" s="21"/>
      <c r="I13" s="26"/>
    </row>
    <row r="14" spans="1:9" s="30" customFormat="1" ht="15" customHeight="1">
      <c r="A14" s="28"/>
      <c r="B14" s="28"/>
      <c r="C14" s="81"/>
      <c r="D14" s="22"/>
      <c r="E14" s="22"/>
      <c r="F14" s="22"/>
      <c r="G14" s="15"/>
      <c r="H14" s="22"/>
      <c r="I14" s="29"/>
    </row>
    <row r="15" spans="1:9" s="30" customFormat="1" ht="15" customHeight="1">
      <c r="A15" s="28"/>
      <c r="B15" s="28"/>
      <c r="C15" s="81"/>
      <c r="D15" s="85"/>
      <c r="E15" s="85"/>
      <c r="F15" s="85"/>
      <c r="G15" s="85"/>
      <c r="H15" s="85"/>
      <c r="I15" s="29"/>
    </row>
    <row r="16" spans="1:9" s="30" customFormat="1" ht="15" customHeight="1">
      <c r="A16" s="28"/>
      <c r="B16" s="28"/>
      <c r="C16" s="81"/>
      <c r="D16" s="22"/>
      <c r="E16" s="22"/>
      <c r="F16" s="22"/>
      <c r="G16" s="15"/>
      <c r="H16" s="22"/>
      <c r="I16" s="29"/>
    </row>
    <row r="17" spans="1:9" s="30" customFormat="1" ht="15" customHeight="1">
      <c r="A17" s="28"/>
      <c r="B17" s="28"/>
      <c r="C17" s="81"/>
      <c r="D17" s="83"/>
      <c r="E17" s="32"/>
      <c r="F17" s="32"/>
      <c r="G17" s="15"/>
      <c r="H17" s="22"/>
      <c r="I17" s="29"/>
    </row>
    <row r="18" spans="1:9" s="30" customFormat="1" ht="15" customHeight="1">
      <c r="A18" s="28"/>
      <c r="B18" s="28"/>
      <c r="C18" s="81"/>
      <c r="D18" s="22"/>
      <c r="E18" s="22"/>
      <c r="F18" s="22"/>
      <c r="G18" s="15"/>
      <c r="H18" s="22"/>
      <c r="I18" s="29"/>
    </row>
    <row r="19" spans="1:9" s="30" customFormat="1" ht="15" customHeight="1">
      <c r="A19" s="28"/>
      <c r="B19" s="28"/>
      <c r="C19" s="81"/>
      <c r="D19" s="83"/>
      <c r="E19" s="32"/>
      <c r="F19" s="32"/>
      <c r="G19" s="15"/>
      <c r="H19" s="22"/>
      <c r="I19" s="29"/>
    </row>
    <row r="20" spans="1:9" s="30" customFormat="1" ht="15" customHeight="1">
      <c r="A20" s="28"/>
      <c r="B20" s="28"/>
      <c r="C20" s="81"/>
      <c r="D20" s="83"/>
      <c r="E20" s="32"/>
      <c r="F20" s="32"/>
      <c r="G20" s="15"/>
      <c r="H20" s="22"/>
      <c r="I20" s="29"/>
    </row>
    <row r="21" spans="1:9" s="30" customFormat="1" ht="15" customHeight="1">
      <c r="A21" s="28"/>
      <c r="B21" s="28"/>
      <c r="C21" s="81"/>
      <c r="D21" s="22"/>
      <c r="E21" s="22"/>
      <c r="F21" s="22"/>
      <c r="G21" s="15"/>
      <c r="H21" s="22"/>
      <c r="I21" s="29"/>
    </row>
    <row r="22" spans="1:9" s="30" customFormat="1" ht="15" customHeight="1">
      <c r="A22" s="28"/>
      <c r="B22" s="28"/>
      <c r="C22" s="81"/>
      <c r="D22" s="85"/>
      <c r="E22" s="85"/>
      <c r="F22" s="85"/>
      <c r="G22" s="85"/>
      <c r="H22" s="85"/>
      <c r="I22" s="29"/>
    </row>
    <row r="23" spans="1:9" s="30" customFormat="1" ht="15" customHeight="1">
      <c r="A23" s="28"/>
      <c r="B23" s="28"/>
      <c r="C23" s="81"/>
      <c r="D23" s="22"/>
      <c r="E23" s="22"/>
      <c r="F23" s="22"/>
      <c r="G23" s="15"/>
      <c r="H23" s="22"/>
      <c r="I23" s="29"/>
    </row>
    <row r="24" spans="1:9" s="30" customFormat="1" ht="15" customHeight="1">
      <c r="A24" s="28"/>
      <c r="B24" s="28"/>
      <c r="C24" s="81"/>
      <c r="D24" s="22"/>
      <c r="E24" s="22"/>
      <c r="F24" s="22"/>
      <c r="G24" s="15"/>
      <c r="H24" s="22"/>
      <c r="I24" s="29"/>
    </row>
    <row r="25" spans="1:9" s="30" customFormat="1" ht="15" customHeight="1">
      <c r="A25" s="28"/>
      <c r="B25" s="28"/>
      <c r="C25" s="81"/>
      <c r="D25" s="83"/>
      <c r="E25" s="22"/>
      <c r="F25" s="22"/>
      <c r="G25" s="15"/>
      <c r="H25" s="22"/>
      <c r="I25" s="29"/>
    </row>
    <row r="26" spans="1:9" s="27" customFormat="1" ht="15" customHeight="1">
      <c r="A26" s="28"/>
      <c r="B26" s="28"/>
      <c r="C26" s="81"/>
      <c r="D26" s="83"/>
      <c r="E26" s="32"/>
      <c r="F26" s="32"/>
      <c r="G26" s="15"/>
      <c r="H26" s="22"/>
      <c r="I26" s="29"/>
    </row>
    <row r="27" spans="1:9" s="27" customFormat="1" ht="15" customHeight="1">
      <c r="A27" s="28"/>
      <c r="B27" s="28"/>
      <c r="C27" s="81"/>
      <c r="D27" s="83"/>
      <c r="E27" s="32"/>
      <c r="F27" s="32"/>
      <c r="G27" s="15"/>
      <c r="H27" s="22"/>
      <c r="I27" s="29"/>
    </row>
    <row r="28" spans="1:9" s="27" customFormat="1" ht="15" customHeight="1">
      <c r="A28" s="28"/>
      <c r="B28" s="23"/>
      <c r="C28" s="76"/>
      <c r="D28" s="82"/>
      <c r="E28" s="25"/>
      <c r="F28" s="25"/>
      <c r="G28" s="15"/>
      <c r="H28" s="21"/>
      <c r="I28" s="26"/>
    </row>
    <row r="29" spans="1:9" s="27" customFormat="1" ht="15" customHeight="1">
      <c r="A29" s="28"/>
      <c r="B29" s="23"/>
      <c r="C29" s="76"/>
      <c r="D29" s="82"/>
      <c r="E29" s="25"/>
      <c r="F29" s="25"/>
      <c r="G29" s="9"/>
      <c r="H29" s="21"/>
      <c r="I29" s="26"/>
    </row>
    <row r="30" spans="1:9" s="27" customFormat="1" ht="15" customHeight="1">
      <c r="A30" s="28"/>
      <c r="B30" s="23"/>
      <c r="C30" s="76"/>
      <c r="D30" s="82"/>
      <c r="E30" s="25"/>
      <c r="F30" s="25"/>
      <c r="G30" s="9"/>
      <c r="H30" s="21"/>
      <c r="I30" s="26"/>
    </row>
    <row r="31" spans="1:9" s="27" customFormat="1" ht="15" customHeight="1">
      <c r="A31" s="28"/>
      <c r="B31" s="23"/>
      <c r="C31" s="76"/>
      <c r="D31" s="82"/>
      <c r="E31" s="25"/>
      <c r="F31" s="25"/>
      <c r="G31" s="15"/>
      <c r="H31" s="21"/>
      <c r="I31" s="26"/>
    </row>
    <row r="32" spans="1:9" s="27" customFormat="1" ht="15" customHeight="1">
      <c r="A32" s="28"/>
      <c r="B32" s="23"/>
      <c r="C32" s="76"/>
      <c r="D32" s="21"/>
      <c r="E32" s="21"/>
      <c r="F32" s="21"/>
      <c r="G32" s="15"/>
      <c r="H32" s="21"/>
      <c r="I32" s="26"/>
    </row>
    <row r="33" spans="1:9" ht="17.25" customHeight="1">
      <c r="A33" s="28"/>
      <c r="B33" s="23"/>
      <c r="C33" s="76"/>
      <c r="D33" s="82"/>
      <c r="E33" s="25"/>
      <c r="F33" s="25"/>
      <c r="G33" s="15"/>
      <c r="H33" s="21"/>
      <c r="I33" s="26"/>
    </row>
    <row r="34" spans="1:9">
      <c r="A34" s="28"/>
      <c r="B34" s="23"/>
      <c r="C34" s="76"/>
      <c r="D34" s="21"/>
      <c r="E34" s="21"/>
      <c r="F34" s="21"/>
      <c r="G34" s="9"/>
      <c r="H34" s="21"/>
      <c r="I34" s="26"/>
    </row>
    <row r="35" spans="1:9">
      <c r="A35" s="90" t="s">
        <v>1</v>
      </c>
      <c r="B35" s="90"/>
      <c r="C35" s="90"/>
      <c r="D35" s="90"/>
      <c r="E35" s="90"/>
      <c r="F35" s="90"/>
      <c r="G35" s="90"/>
      <c r="H35" s="90"/>
      <c r="I35" s="6">
        <f>SUM(I6:I34)</f>
        <v>0</v>
      </c>
    </row>
  </sheetData>
  <mergeCells count="5">
    <mergeCell ref="A35:H35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35"/>
  <sheetViews>
    <sheetView zoomScale="86" zoomScaleNormal="86" workbookViewId="0">
      <selection activeCell="A3" sqref="A3:I3"/>
    </sheetView>
  </sheetViews>
  <sheetFormatPr baseColWidth="10" defaultColWidth="11.42578125" defaultRowHeight="15"/>
  <cols>
    <col min="1" max="1" width="16.7109375" style="7" bestFit="1" customWidth="1"/>
    <col min="2" max="2" width="31" style="7" bestFit="1" customWidth="1"/>
    <col min="3" max="3" width="21.5703125" style="7" customWidth="1"/>
    <col min="4" max="4" width="35.42578125" style="1" customWidth="1"/>
    <col min="5" max="6" width="13.42578125" style="1" customWidth="1"/>
    <col min="7" max="7" width="41.42578125" style="1" bestFit="1" customWidth="1"/>
    <col min="8" max="8" width="26.7109375" style="1" bestFit="1" customWidth="1"/>
    <col min="9" max="9" width="14.42578125" style="1" bestFit="1" customWidth="1"/>
    <col min="10" max="16384" width="11.42578125" style="1"/>
  </cols>
  <sheetData>
    <row r="1" spans="1:9" ht="88.5" customHeight="1">
      <c r="A1" s="97" t="s">
        <v>712</v>
      </c>
      <c r="B1" s="97"/>
      <c r="C1" s="97"/>
      <c r="D1" s="97"/>
      <c r="E1" s="97"/>
      <c r="F1" s="97"/>
      <c r="G1" s="97"/>
      <c r="H1" s="97"/>
      <c r="I1" s="97"/>
    </row>
    <row r="2" spans="1:9" ht="20.100000000000001" customHeight="1">
      <c r="A2" s="97" t="s">
        <v>711</v>
      </c>
      <c r="B2" s="97"/>
      <c r="C2" s="97"/>
      <c r="D2" s="97"/>
      <c r="E2" s="97"/>
      <c r="F2" s="97"/>
      <c r="G2" s="97"/>
      <c r="H2" s="97"/>
      <c r="I2" s="97"/>
    </row>
    <row r="3" spans="1:9" s="3" customFormat="1" ht="18.75" customHeight="1">
      <c r="A3" s="107" t="s">
        <v>732</v>
      </c>
      <c r="B3" s="97"/>
      <c r="C3" s="97"/>
      <c r="D3" s="97"/>
      <c r="E3" s="97"/>
      <c r="F3" s="97"/>
      <c r="G3" s="97"/>
      <c r="H3" s="97"/>
      <c r="I3" s="97"/>
    </row>
    <row r="4" spans="1:9" s="27" customFormat="1" ht="32.25" customHeight="1">
      <c r="A4" s="106" t="s">
        <v>726</v>
      </c>
      <c r="B4" s="106"/>
      <c r="C4" s="106"/>
      <c r="D4" s="106"/>
      <c r="E4" s="106"/>
      <c r="F4" s="106"/>
      <c r="G4" s="106"/>
      <c r="H4" s="106"/>
      <c r="I4" s="106"/>
    </row>
    <row r="5" spans="1:9" s="27" customFormat="1" ht="15" customHeight="1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>
      <c r="A6" s="28"/>
      <c r="B6" s="23"/>
      <c r="C6" s="76"/>
      <c r="D6" s="21"/>
      <c r="E6" s="21"/>
      <c r="F6" s="21"/>
      <c r="G6" s="15"/>
      <c r="H6" s="21"/>
      <c r="I6" s="26"/>
    </row>
    <row r="7" spans="1:9" s="27" customFormat="1" ht="15" customHeight="1">
      <c r="A7" s="28"/>
      <c r="B7" s="23"/>
      <c r="C7" s="76"/>
      <c r="D7" s="21"/>
      <c r="E7" s="21"/>
      <c r="F7" s="21"/>
      <c r="G7" s="15"/>
      <c r="H7" s="21"/>
      <c r="I7" s="26"/>
    </row>
    <row r="8" spans="1:9" s="27" customFormat="1" ht="15" customHeight="1">
      <c r="A8" s="28"/>
      <c r="B8" s="23"/>
      <c r="C8" s="76"/>
      <c r="D8" s="83"/>
      <c r="E8" s="32"/>
      <c r="F8" s="32"/>
      <c r="G8" s="15"/>
      <c r="H8" s="21"/>
      <c r="I8" s="29"/>
    </row>
    <row r="9" spans="1:9" s="27" customFormat="1" ht="15" customHeight="1">
      <c r="A9" s="28"/>
      <c r="B9" s="23"/>
      <c r="C9" s="76"/>
      <c r="D9" s="21"/>
      <c r="E9" s="21"/>
      <c r="F9" s="21"/>
      <c r="G9" s="15"/>
      <c r="H9" s="21"/>
      <c r="I9" s="26"/>
    </row>
    <row r="10" spans="1:9" s="27" customFormat="1" ht="15" customHeight="1">
      <c r="A10" s="28"/>
      <c r="B10" s="23"/>
      <c r="C10" s="76"/>
      <c r="D10" s="21"/>
      <c r="E10" s="21"/>
      <c r="F10" s="21"/>
      <c r="G10" s="9"/>
      <c r="H10" s="21"/>
      <c r="I10" s="26"/>
    </row>
    <row r="11" spans="1:9" s="27" customFormat="1" ht="15" customHeight="1">
      <c r="A11" s="28"/>
      <c r="B11" s="23"/>
      <c r="C11" s="76"/>
      <c r="D11" s="21"/>
      <c r="E11" s="21"/>
      <c r="F11" s="21"/>
      <c r="G11" s="9"/>
      <c r="H11" s="21"/>
      <c r="I11" s="26"/>
    </row>
    <row r="12" spans="1:9" s="30" customFormat="1" ht="15" customHeight="1">
      <c r="A12" s="28"/>
      <c r="B12" s="23"/>
      <c r="C12" s="76"/>
      <c r="D12" s="21"/>
      <c r="E12" s="21"/>
      <c r="F12" s="21"/>
      <c r="G12" s="15"/>
      <c r="H12" s="21"/>
      <c r="I12" s="26"/>
    </row>
    <row r="13" spans="1:9" s="30" customFormat="1" ht="15" customHeight="1">
      <c r="A13" s="28"/>
      <c r="B13" s="23"/>
      <c r="C13" s="76"/>
      <c r="D13" s="21"/>
      <c r="E13" s="21"/>
      <c r="F13" s="21"/>
      <c r="G13" s="9"/>
      <c r="H13" s="21"/>
      <c r="I13" s="26"/>
    </row>
    <row r="14" spans="1:9" s="30" customFormat="1" ht="15" customHeight="1">
      <c r="A14" s="28"/>
      <c r="B14" s="28"/>
      <c r="C14" s="81"/>
      <c r="D14" s="22"/>
      <c r="E14" s="22"/>
      <c r="F14" s="22"/>
      <c r="G14" s="15"/>
      <c r="H14" s="22"/>
      <c r="I14" s="29"/>
    </row>
    <row r="15" spans="1:9" s="30" customFormat="1" ht="15" customHeight="1">
      <c r="A15" s="28"/>
      <c r="B15" s="28"/>
      <c r="C15" s="81"/>
      <c r="D15" s="85"/>
      <c r="E15" s="85"/>
      <c r="F15" s="85"/>
      <c r="G15" s="85"/>
      <c r="H15" s="85"/>
      <c r="I15" s="29"/>
    </row>
    <row r="16" spans="1:9" s="30" customFormat="1" ht="15" customHeight="1">
      <c r="A16" s="28"/>
      <c r="B16" s="28"/>
      <c r="C16" s="81"/>
      <c r="D16" s="22"/>
      <c r="E16" s="22"/>
      <c r="F16" s="22"/>
      <c r="G16" s="15"/>
      <c r="H16" s="22"/>
      <c r="I16" s="29"/>
    </row>
    <row r="17" spans="1:9" s="30" customFormat="1" ht="15" customHeight="1">
      <c r="A17" s="28"/>
      <c r="B17" s="28"/>
      <c r="C17" s="81"/>
      <c r="D17" s="83"/>
      <c r="E17" s="32"/>
      <c r="F17" s="32"/>
      <c r="G17" s="15"/>
      <c r="H17" s="22"/>
      <c r="I17" s="29"/>
    </row>
    <row r="18" spans="1:9" s="30" customFormat="1" ht="15" customHeight="1">
      <c r="A18" s="28"/>
      <c r="B18" s="28"/>
      <c r="C18" s="81"/>
      <c r="D18" s="22"/>
      <c r="E18" s="22"/>
      <c r="F18" s="22"/>
      <c r="G18" s="15"/>
      <c r="H18" s="22"/>
      <c r="I18" s="29"/>
    </row>
    <row r="19" spans="1:9" s="30" customFormat="1" ht="15" customHeight="1">
      <c r="A19" s="28"/>
      <c r="B19" s="28"/>
      <c r="C19" s="81"/>
      <c r="D19" s="83"/>
      <c r="E19" s="32"/>
      <c r="F19" s="32"/>
      <c r="G19" s="15"/>
      <c r="H19" s="22"/>
      <c r="I19" s="29"/>
    </row>
    <row r="20" spans="1:9" s="30" customFormat="1" ht="15" customHeight="1">
      <c r="A20" s="28"/>
      <c r="B20" s="28"/>
      <c r="C20" s="81"/>
      <c r="D20" s="83"/>
      <c r="E20" s="32"/>
      <c r="F20" s="32"/>
      <c r="G20" s="15"/>
      <c r="H20" s="22"/>
      <c r="I20" s="29"/>
    </row>
    <row r="21" spans="1:9" s="30" customFormat="1" ht="15" customHeight="1">
      <c r="A21" s="28"/>
      <c r="B21" s="28"/>
      <c r="C21" s="81"/>
      <c r="D21" s="22"/>
      <c r="E21" s="22"/>
      <c r="F21" s="22"/>
      <c r="G21" s="15"/>
      <c r="H21" s="22"/>
      <c r="I21" s="29"/>
    </row>
    <row r="22" spans="1:9" s="30" customFormat="1" ht="15" customHeight="1">
      <c r="A22" s="28"/>
      <c r="B22" s="28"/>
      <c r="C22" s="81"/>
      <c r="D22" s="85"/>
      <c r="E22" s="85"/>
      <c r="F22" s="85"/>
      <c r="G22" s="85"/>
      <c r="H22" s="85"/>
      <c r="I22" s="29"/>
    </row>
    <row r="23" spans="1:9" s="30" customFormat="1" ht="15" customHeight="1">
      <c r="A23" s="28"/>
      <c r="B23" s="28"/>
      <c r="C23" s="81"/>
      <c r="D23" s="22"/>
      <c r="E23" s="22"/>
      <c r="F23" s="22"/>
      <c r="G23" s="15"/>
      <c r="H23" s="22"/>
      <c r="I23" s="29"/>
    </row>
    <row r="24" spans="1:9" s="30" customFormat="1" ht="15" customHeight="1">
      <c r="A24" s="28"/>
      <c r="B24" s="28"/>
      <c r="C24" s="81"/>
      <c r="D24" s="22"/>
      <c r="E24" s="22"/>
      <c r="F24" s="22"/>
      <c r="G24" s="15"/>
      <c r="H24" s="22"/>
      <c r="I24" s="29"/>
    </row>
    <row r="25" spans="1:9" s="30" customFormat="1" ht="15" customHeight="1">
      <c r="A25" s="28"/>
      <c r="B25" s="28"/>
      <c r="C25" s="81"/>
      <c r="D25" s="83"/>
      <c r="E25" s="22"/>
      <c r="F25" s="22"/>
      <c r="G25" s="15"/>
      <c r="H25" s="22"/>
      <c r="I25" s="29"/>
    </row>
    <row r="26" spans="1:9" s="27" customFormat="1" ht="15" customHeight="1">
      <c r="A26" s="28"/>
      <c r="B26" s="28"/>
      <c r="C26" s="81"/>
      <c r="D26" s="83"/>
      <c r="E26" s="32"/>
      <c r="F26" s="32"/>
      <c r="G26" s="15"/>
      <c r="H26" s="22"/>
      <c r="I26" s="29"/>
    </row>
    <row r="27" spans="1:9" s="27" customFormat="1" ht="15" customHeight="1">
      <c r="A27" s="28"/>
      <c r="B27" s="28"/>
      <c r="C27" s="81"/>
      <c r="D27" s="83"/>
      <c r="E27" s="32"/>
      <c r="F27" s="32"/>
      <c r="G27" s="15"/>
      <c r="H27" s="22"/>
      <c r="I27" s="29"/>
    </row>
    <row r="28" spans="1:9" s="27" customFormat="1" ht="15" customHeight="1">
      <c r="A28" s="28"/>
      <c r="B28" s="23"/>
      <c r="C28" s="76"/>
      <c r="D28" s="82"/>
      <c r="E28" s="25"/>
      <c r="F28" s="25"/>
      <c r="G28" s="15"/>
      <c r="H28" s="21"/>
      <c r="I28" s="26"/>
    </row>
    <row r="29" spans="1:9" s="27" customFormat="1" ht="15" customHeight="1">
      <c r="A29" s="28"/>
      <c r="B29" s="23"/>
      <c r="C29" s="76"/>
      <c r="D29" s="82"/>
      <c r="E29" s="25"/>
      <c r="F29" s="25"/>
      <c r="G29" s="9"/>
      <c r="H29" s="21"/>
      <c r="I29" s="26"/>
    </row>
    <row r="30" spans="1:9" s="27" customFormat="1" ht="15" customHeight="1">
      <c r="A30" s="28"/>
      <c r="B30" s="23"/>
      <c r="C30" s="76"/>
      <c r="D30" s="82"/>
      <c r="E30" s="25"/>
      <c r="F30" s="25"/>
      <c r="G30" s="9"/>
      <c r="H30" s="21"/>
      <c r="I30" s="26"/>
    </row>
    <row r="31" spans="1:9" s="27" customFormat="1" ht="15" customHeight="1">
      <c r="A31" s="28"/>
      <c r="B31" s="23"/>
      <c r="C31" s="76"/>
      <c r="D31" s="82"/>
      <c r="E31" s="25"/>
      <c r="F31" s="25"/>
      <c r="G31" s="15"/>
      <c r="H31" s="21"/>
      <c r="I31" s="26"/>
    </row>
    <row r="32" spans="1:9" s="27" customFormat="1" ht="15" customHeight="1">
      <c r="A32" s="28"/>
      <c r="B32" s="23"/>
      <c r="C32" s="76"/>
      <c r="D32" s="21"/>
      <c r="E32" s="21"/>
      <c r="F32" s="21"/>
      <c r="G32" s="15"/>
      <c r="H32" s="21"/>
      <c r="I32" s="26"/>
    </row>
    <row r="33" spans="1:9" ht="15" customHeight="1">
      <c r="A33" s="28"/>
      <c r="B33" s="23"/>
      <c r="C33" s="76"/>
      <c r="D33" s="82"/>
      <c r="E33" s="25"/>
      <c r="F33" s="25"/>
      <c r="G33" s="15"/>
      <c r="H33" s="21"/>
      <c r="I33" s="26"/>
    </row>
    <row r="34" spans="1:9">
      <c r="A34" s="28"/>
      <c r="B34" s="23"/>
      <c r="C34" s="76"/>
      <c r="D34" s="21"/>
      <c r="E34" s="21"/>
      <c r="F34" s="21"/>
      <c r="G34" s="9"/>
      <c r="H34" s="21"/>
      <c r="I34" s="26"/>
    </row>
    <row r="35" spans="1:9">
      <c r="A35" s="90" t="s">
        <v>1</v>
      </c>
      <c r="B35" s="90"/>
      <c r="C35" s="90"/>
      <c r="D35" s="90"/>
      <c r="E35" s="90"/>
      <c r="F35" s="90"/>
      <c r="G35" s="90"/>
      <c r="H35" s="90"/>
      <c r="I35" s="6">
        <f>SUM(I6:I34)</f>
        <v>0</v>
      </c>
    </row>
  </sheetData>
  <mergeCells count="5">
    <mergeCell ref="A35:H35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35"/>
  <sheetViews>
    <sheetView zoomScale="86" zoomScaleNormal="86" workbookViewId="0">
      <selection activeCell="A3" sqref="A3:I3"/>
    </sheetView>
  </sheetViews>
  <sheetFormatPr baseColWidth="10" defaultColWidth="11.42578125" defaultRowHeight="15"/>
  <cols>
    <col min="1" max="1" width="16.7109375" style="7" bestFit="1" customWidth="1"/>
    <col min="2" max="2" width="31" style="7" bestFit="1" customWidth="1"/>
    <col min="3" max="3" width="21.5703125" style="7" customWidth="1"/>
    <col min="4" max="4" width="35.42578125" style="1" customWidth="1"/>
    <col min="5" max="6" width="13.42578125" style="1" customWidth="1"/>
    <col min="7" max="7" width="41.42578125" style="1" bestFit="1" customWidth="1"/>
    <col min="8" max="8" width="26.7109375" style="1" bestFit="1" customWidth="1"/>
    <col min="9" max="9" width="14.42578125" style="1" bestFit="1" customWidth="1"/>
    <col min="10" max="16384" width="11.42578125" style="1"/>
  </cols>
  <sheetData>
    <row r="1" spans="1:9" ht="88.5" customHeight="1">
      <c r="A1" s="97" t="s">
        <v>712</v>
      </c>
      <c r="B1" s="97"/>
      <c r="C1" s="97"/>
      <c r="D1" s="97"/>
      <c r="E1" s="97"/>
      <c r="F1" s="97"/>
      <c r="G1" s="97"/>
      <c r="H1" s="97"/>
      <c r="I1" s="97"/>
    </row>
    <row r="2" spans="1:9" ht="20.100000000000001" customHeight="1">
      <c r="A2" s="97" t="s">
        <v>711</v>
      </c>
      <c r="B2" s="97"/>
      <c r="C2" s="97"/>
      <c r="D2" s="97"/>
      <c r="E2" s="97"/>
      <c r="F2" s="97"/>
      <c r="G2" s="97"/>
      <c r="H2" s="97"/>
      <c r="I2" s="97"/>
    </row>
    <row r="3" spans="1:9" s="3" customFormat="1" ht="18.75" customHeight="1">
      <c r="A3" s="107" t="s">
        <v>732</v>
      </c>
      <c r="B3" s="97"/>
      <c r="C3" s="97"/>
      <c r="D3" s="97"/>
      <c r="E3" s="97"/>
      <c r="F3" s="97"/>
      <c r="G3" s="97"/>
      <c r="H3" s="97"/>
      <c r="I3" s="97"/>
    </row>
    <row r="4" spans="1:9" s="27" customFormat="1" ht="32.25" customHeight="1">
      <c r="A4" s="106" t="s">
        <v>727</v>
      </c>
      <c r="B4" s="106"/>
      <c r="C4" s="106"/>
      <c r="D4" s="106"/>
      <c r="E4" s="106"/>
      <c r="F4" s="106"/>
      <c r="G4" s="106"/>
      <c r="H4" s="106"/>
      <c r="I4" s="106"/>
    </row>
    <row r="5" spans="1:9" s="27" customFormat="1" ht="15" customHeight="1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>
      <c r="A6" s="28"/>
      <c r="B6" s="23"/>
      <c r="C6" s="76"/>
      <c r="D6" s="21"/>
      <c r="E6" s="21"/>
      <c r="F6" s="21"/>
      <c r="G6" s="15"/>
      <c r="H6" s="21"/>
      <c r="I6" s="26"/>
    </row>
    <row r="7" spans="1:9" s="27" customFormat="1" ht="15" customHeight="1">
      <c r="A7" s="28"/>
      <c r="B7" s="23"/>
      <c r="C7" s="76"/>
      <c r="D7" s="21"/>
      <c r="E7" s="21"/>
      <c r="F7" s="21"/>
      <c r="G7" s="15"/>
      <c r="H7" s="21"/>
      <c r="I7" s="26"/>
    </row>
    <row r="8" spans="1:9" s="27" customFormat="1" ht="15" customHeight="1">
      <c r="A8" s="28"/>
      <c r="B8" s="23"/>
      <c r="C8" s="76"/>
      <c r="D8" s="83"/>
      <c r="E8" s="32"/>
      <c r="F8" s="32"/>
      <c r="G8" s="15"/>
      <c r="H8" s="21"/>
      <c r="I8" s="29"/>
    </row>
    <row r="9" spans="1:9" s="27" customFormat="1" ht="15" customHeight="1">
      <c r="A9" s="28"/>
      <c r="B9" s="23"/>
      <c r="C9" s="76"/>
      <c r="D9" s="21"/>
      <c r="E9" s="21"/>
      <c r="F9" s="21"/>
      <c r="G9" s="15"/>
      <c r="H9" s="21"/>
      <c r="I9" s="26"/>
    </row>
    <row r="10" spans="1:9" s="27" customFormat="1" ht="15" customHeight="1">
      <c r="A10" s="28"/>
      <c r="B10" s="23"/>
      <c r="C10" s="76"/>
      <c r="D10" s="21"/>
      <c r="E10" s="21"/>
      <c r="F10" s="21"/>
      <c r="G10" s="9"/>
      <c r="H10" s="21"/>
      <c r="I10" s="26"/>
    </row>
    <row r="11" spans="1:9" s="27" customFormat="1" ht="15" customHeight="1">
      <c r="A11" s="28"/>
      <c r="B11" s="23"/>
      <c r="C11" s="76"/>
      <c r="D11" s="21"/>
      <c r="E11" s="21"/>
      <c r="F11" s="21"/>
      <c r="G11" s="9"/>
      <c r="H11" s="21"/>
      <c r="I11" s="26"/>
    </row>
    <row r="12" spans="1:9" s="30" customFormat="1" ht="15" customHeight="1">
      <c r="A12" s="28"/>
      <c r="B12" s="23"/>
      <c r="C12" s="76"/>
      <c r="D12" s="21"/>
      <c r="E12" s="21"/>
      <c r="F12" s="21"/>
      <c r="G12" s="15"/>
      <c r="H12" s="21"/>
      <c r="I12" s="26"/>
    </row>
    <row r="13" spans="1:9" s="30" customFormat="1" ht="15" customHeight="1">
      <c r="A13" s="28"/>
      <c r="B13" s="23"/>
      <c r="C13" s="76"/>
      <c r="D13" s="21"/>
      <c r="E13" s="21"/>
      <c r="F13" s="21"/>
      <c r="G13" s="9"/>
      <c r="H13" s="21"/>
      <c r="I13" s="26"/>
    </row>
    <row r="14" spans="1:9" s="30" customFormat="1" ht="15" customHeight="1">
      <c r="A14" s="28"/>
      <c r="B14" s="28"/>
      <c r="C14" s="81"/>
      <c r="D14" s="22"/>
      <c r="E14" s="22"/>
      <c r="F14" s="22"/>
      <c r="G14" s="15"/>
      <c r="H14" s="22"/>
      <c r="I14" s="29"/>
    </row>
    <row r="15" spans="1:9" s="30" customFormat="1" ht="15" customHeight="1">
      <c r="A15" s="28"/>
      <c r="B15" s="28"/>
      <c r="C15" s="81"/>
      <c r="D15" s="85"/>
      <c r="E15" s="85"/>
      <c r="F15" s="85"/>
      <c r="G15" s="85"/>
      <c r="H15" s="85"/>
      <c r="I15" s="29"/>
    </row>
    <row r="16" spans="1:9" s="30" customFormat="1" ht="15" customHeight="1">
      <c r="A16" s="28"/>
      <c r="B16" s="28"/>
      <c r="C16" s="81"/>
      <c r="D16" s="22"/>
      <c r="E16" s="22"/>
      <c r="F16" s="22"/>
      <c r="G16" s="15"/>
      <c r="H16" s="22"/>
      <c r="I16" s="29"/>
    </row>
    <row r="17" spans="1:9" s="30" customFormat="1" ht="15" customHeight="1">
      <c r="A17" s="28"/>
      <c r="B17" s="28"/>
      <c r="C17" s="81"/>
      <c r="D17" s="83"/>
      <c r="E17" s="32"/>
      <c r="F17" s="32"/>
      <c r="G17" s="15"/>
      <c r="H17" s="22"/>
      <c r="I17" s="29"/>
    </row>
    <row r="18" spans="1:9" s="30" customFormat="1" ht="15" customHeight="1">
      <c r="A18" s="28"/>
      <c r="B18" s="28"/>
      <c r="C18" s="81"/>
      <c r="D18" s="22"/>
      <c r="E18" s="22"/>
      <c r="F18" s="22"/>
      <c r="G18" s="15"/>
      <c r="H18" s="22"/>
      <c r="I18" s="29"/>
    </row>
    <row r="19" spans="1:9" s="30" customFormat="1" ht="15" customHeight="1">
      <c r="A19" s="28"/>
      <c r="B19" s="28"/>
      <c r="C19" s="81"/>
      <c r="D19" s="83"/>
      <c r="E19" s="32"/>
      <c r="F19" s="32"/>
      <c r="G19" s="15"/>
      <c r="H19" s="22"/>
      <c r="I19" s="29"/>
    </row>
    <row r="20" spans="1:9" s="30" customFormat="1" ht="15" customHeight="1">
      <c r="A20" s="28"/>
      <c r="B20" s="28"/>
      <c r="C20" s="81"/>
      <c r="D20" s="83"/>
      <c r="E20" s="32"/>
      <c r="F20" s="32"/>
      <c r="G20" s="15"/>
      <c r="H20" s="22"/>
      <c r="I20" s="29"/>
    </row>
    <row r="21" spans="1:9" s="30" customFormat="1" ht="15" customHeight="1">
      <c r="A21" s="28"/>
      <c r="B21" s="28"/>
      <c r="C21" s="81"/>
      <c r="D21" s="22"/>
      <c r="E21" s="22"/>
      <c r="F21" s="22"/>
      <c r="G21" s="15"/>
      <c r="H21" s="22"/>
      <c r="I21" s="29"/>
    </row>
    <row r="22" spans="1:9" s="30" customFormat="1" ht="15" customHeight="1">
      <c r="A22" s="28"/>
      <c r="B22" s="28"/>
      <c r="C22" s="81"/>
      <c r="D22" s="85"/>
      <c r="E22" s="85"/>
      <c r="F22" s="85"/>
      <c r="G22" s="85"/>
      <c r="H22" s="85"/>
      <c r="I22" s="29"/>
    </row>
    <row r="23" spans="1:9" s="30" customFormat="1" ht="15" customHeight="1">
      <c r="A23" s="28"/>
      <c r="B23" s="28"/>
      <c r="C23" s="81"/>
      <c r="D23" s="22"/>
      <c r="E23" s="22"/>
      <c r="F23" s="22"/>
      <c r="G23" s="15"/>
      <c r="H23" s="22"/>
      <c r="I23" s="29"/>
    </row>
    <row r="24" spans="1:9" s="30" customFormat="1" ht="15" customHeight="1">
      <c r="A24" s="28"/>
      <c r="B24" s="28"/>
      <c r="C24" s="81"/>
      <c r="D24" s="22"/>
      <c r="E24" s="22"/>
      <c r="F24" s="22"/>
      <c r="G24" s="15"/>
      <c r="H24" s="22"/>
      <c r="I24" s="29"/>
    </row>
    <row r="25" spans="1:9" s="30" customFormat="1" ht="15" customHeight="1">
      <c r="A25" s="28"/>
      <c r="B25" s="28"/>
      <c r="C25" s="81"/>
      <c r="D25" s="83"/>
      <c r="E25" s="22"/>
      <c r="F25" s="22"/>
      <c r="G25" s="15"/>
      <c r="H25" s="22"/>
      <c r="I25" s="29"/>
    </row>
    <row r="26" spans="1:9" s="27" customFormat="1" ht="15" customHeight="1">
      <c r="A26" s="28"/>
      <c r="B26" s="28"/>
      <c r="C26" s="81"/>
      <c r="D26" s="83"/>
      <c r="E26" s="32"/>
      <c r="F26" s="32"/>
      <c r="G26" s="15"/>
      <c r="H26" s="22"/>
      <c r="I26" s="29"/>
    </row>
    <row r="27" spans="1:9" s="27" customFormat="1" ht="15" customHeight="1">
      <c r="A27" s="28"/>
      <c r="B27" s="28"/>
      <c r="C27" s="81"/>
      <c r="D27" s="83"/>
      <c r="E27" s="32"/>
      <c r="F27" s="32"/>
      <c r="G27" s="15"/>
      <c r="H27" s="22"/>
      <c r="I27" s="29"/>
    </row>
    <row r="28" spans="1:9" s="27" customFormat="1" ht="15" customHeight="1">
      <c r="A28" s="28"/>
      <c r="B28" s="23"/>
      <c r="C28" s="76"/>
      <c r="D28" s="82"/>
      <c r="E28" s="25"/>
      <c r="F28" s="25"/>
      <c r="G28" s="15"/>
      <c r="H28" s="21"/>
      <c r="I28" s="26"/>
    </row>
    <row r="29" spans="1:9" s="27" customFormat="1" ht="15" customHeight="1">
      <c r="A29" s="28"/>
      <c r="B29" s="23"/>
      <c r="C29" s="76"/>
      <c r="D29" s="82"/>
      <c r="E29" s="25"/>
      <c r="F29" s="25"/>
      <c r="G29" s="9"/>
      <c r="H29" s="21"/>
      <c r="I29" s="26"/>
    </row>
    <row r="30" spans="1:9" s="27" customFormat="1" ht="15" customHeight="1">
      <c r="A30" s="28"/>
      <c r="B30" s="23"/>
      <c r="C30" s="76"/>
      <c r="D30" s="82"/>
      <c r="E30" s="25"/>
      <c r="F30" s="25"/>
      <c r="G30" s="9"/>
      <c r="H30" s="21"/>
      <c r="I30" s="26"/>
    </row>
    <row r="31" spans="1:9" s="27" customFormat="1" ht="15" customHeight="1">
      <c r="A31" s="28"/>
      <c r="B31" s="23"/>
      <c r="C31" s="76"/>
      <c r="D31" s="82"/>
      <c r="E31" s="25"/>
      <c r="F31" s="25"/>
      <c r="G31" s="15"/>
      <c r="H31" s="21"/>
      <c r="I31" s="26"/>
    </row>
    <row r="32" spans="1:9" s="27" customFormat="1" ht="15" customHeight="1">
      <c r="A32" s="28"/>
      <c r="B32" s="23"/>
      <c r="C32" s="76"/>
      <c r="D32" s="21"/>
      <c r="E32" s="21"/>
      <c r="F32" s="21"/>
      <c r="G32" s="15"/>
      <c r="H32" s="21"/>
      <c r="I32" s="26"/>
    </row>
    <row r="33" spans="1:9" ht="16.5" customHeight="1">
      <c r="A33" s="28"/>
      <c r="B33" s="23"/>
      <c r="C33" s="76"/>
      <c r="D33" s="82"/>
      <c r="E33" s="25"/>
      <c r="F33" s="25"/>
      <c r="G33" s="15"/>
      <c r="H33" s="21"/>
      <c r="I33" s="26"/>
    </row>
    <row r="34" spans="1:9">
      <c r="A34" s="28"/>
      <c r="B34" s="23"/>
      <c r="C34" s="76"/>
      <c r="D34" s="21"/>
      <c r="E34" s="21"/>
      <c r="F34" s="21"/>
      <c r="G34" s="9"/>
      <c r="H34" s="21"/>
      <c r="I34" s="26"/>
    </row>
    <row r="35" spans="1:9">
      <c r="A35" s="90" t="s">
        <v>1</v>
      </c>
      <c r="B35" s="90"/>
      <c r="C35" s="90"/>
      <c r="D35" s="90"/>
      <c r="E35" s="90"/>
      <c r="F35" s="90"/>
      <c r="G35" s="90"/>
      <c r="H35" s="90"/>
      <c r="I35" s="6">
        <f>SUM(I6:I34)</f>
        <v>0</v>
      </c>
    </row>
  </sheetData>
  <mergeCells count="5">
    <mergeCell ref="A35:H35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35"/>
  <sheetViews>
    <sheetView zoomScale="86" zoomScaleNormal="86" workbookViewId="0">
      <selection activeCell="A3" sqref="A3:I3"/>
    </sheetView>
  </sheetViews>
  <sheetFormatPr baseColWidth="10" defaultColWidth="11.42578125" defaultRowHeight="15"/>
  <cols>
    <col min="1" max="1" width="16.7109375" style="7" bestFit="1" customWidth="1"/>
    <col min="2" max="2" width="31" style="7" bestFit="1" customWidth="1"/>
    <col min="3" max="3" width="21.5703125" style="7" customWidth="1"/>
    <col min="4" max="4" width="35.42578125" style="1" customWidth="1"/>
    <col min="5" max="6" width="13.42578125" style="1" customWidth="1"/>
    <col min="7" max="7" width="41.42578125" style="1" bestFit="1" customWidth="1"/>
    <col min="8" max="8" width="26.7109375" style="1" bestFit="1" customWidth="1"/>
    <col min="9" max="9" width="14.42578125" style="1" bestFit="1" customWidth="1"/>
    <col min="10" max="16384" width="11.42578125" style="1"/>
  </cols>
  <sheetData>
    <row r="1" spans="1:9" ht="88.5" customHeight="1">
      <c r="A1" s="97" t="s">
        <v>712</v>
      </c>
      <c r="B1" s="97"/>
      <c r="C1" s="97"/>
      <c r="D1" s="97"/>
      <c r="E1" s="97"/>
      <c r="F1" s="97"/>
      <c r="G1" s="97"/>
      <c r="H1" s="97"/>
      <c r="I1" s="97"/>
    </row>
    <row r="2" spans="1:9" ht="20.100000000000001" customHeight="1">
      <c r="A2" s="97" t="s">
        <v>711</v>
      </c>
      <c r="B2" s="97"/>
      <c r="C2" s="97"/>
      <c r="D2" s="97"/>
      <c r="E2" s="97"/>
      <c r="F2" s="97"/>
      <c r="G2" s="97"/>
      <c r="H2" s="97"/>
      <c r="I2" s="97"/>
    </row>
    <row r="3" spans="1:9" s="3" customFormat="1" ht="18.75" customHeight="1">
      <c r="A3" s="107" t="s">
        <v>732</v>
      </c>
      <c r="B3" s="97"/>
      <c r="C3" s="97"/>
      <c r="D3" s="97"/>
      <c r="E3" s="97"/>
      <c r="F3" s="97"/>
      <c r="G3" s="97"/>
      <c r="H3" s="97"/>
      <c r="I3" s="97"/>
    </row>
    <row r="4" spans="1:9" s="27" customFormat="1" ht="32.25" customHeight="1">
      <c r="A4" s="106" t="s">
        <v>728</v>
      </c>
      <c r="B4" s="106"/>
      <c r="C4" s="106"/>
      <c r="D4" s="106"/>
      <c r="E4" s="106"/>
      <c r="F4" s="106"/>
      <c r="G4" s="106"/>
      <c r="H4" s="106"/>
      <c r="I4" s="106"/>
    </row>
    <row r="5" spans="1:9" s="27" customFormat="1" ht="15" customHeight="1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>
      <c r="A6" s="28"/>
      <c r="B6" s="23"/>
      <c r="C6" s="76"/>
      <c r="D6" s="21"/>
      <c r="E6" s="21"/>
      <c r="F6" s="21"/>
      <c r="G6" s="15"/>
      <c r="H6" s="21"/>
      <c r="I6" s="26"/>
    </row>
    <row r="7" spans="1:9" s="27" customFormat="1" ht="15" customHeight="1">
      <c r="A7" s="28"/>
      <c r="B7" s="23"/>
      <c r="C7" s="76"/>
      <c r="D7" s="21"/>
      <c r="E7" s="21"/>
      <c r="F7" s="21"/>
      <c r="G7" s="15"/>
      <c r="H7" s="21"/>
      <c r="I7" s="26"/>
    </row>
    <row r="8" spans="1:9" s="27" customFormat="1" ht="15" customHeight="1">
      <c r="A8" s="28"/>
      <c r="B8" s="23"/>
      <c r="C8" s="76"/>
      <c r="D8" s="83"/>
      <c r="E8" s="32"/>
      <c r="F8" s="32"/>
      <c r="G8" s="15"/>
      <c r="H8" s="21"/>
      <c r="I8" s="29"/>
    </row>
    <row r="9" spans="1:9" s="27" customFormat="1" ht="15" customHeight="1">
      <c r="A9" s="28"/>
      <c r="B9" s="23"/>
      <c r="C9" s="76"/>
      <c r="D9" s="21"/>
      <c r="E9" s="21"/>
      <c r="F9" s="21"/>
      <c r="G9" s="15"/>
      <c r="H9" s="21"/>
      <c r="I9" s="26"/>
    </row>
    <row r="10" spans="1:9" s="27" customFormat="1" ht="15" customHeight="1">
      <c r="A10" s="28"/>
      <c r="B10" s="23"/>
      <c r="C10" s="76"/>
      <c r="D10" s="21"/>
      <c r="E10" s="21"/>
      <c r="F10" s="21"/>
      <c r="G10" s="9"/>
      <c r="H10" s="21"/>
      <c r="I10" s="26"/>
    </row>
    <row r="11" spans="1:9" s="27" customFormat="1" ht="15" customHeight="1">
      <c r="A11" s="28"/>
      <c r="B11" s="23"/>
      <c r="C11" s="76"/>
      <c r="D11" s="21"/>
      <c r="E11" s="21"/>
      <c r="F11" s="21"/>
      <c r="G11" s="9"/>
      <c r="H11" s="21"/>
      <c r="I11" s="26"/>
    </row>
    <row r="12" spans="1:9" s="30" customFormat="1" ht="15" customHeight="1">
      <c r="A12" s="28"/>
      <c r="B12" s="23"/>
      <c r="C12" s="76"/>
      <c r="D12" s="21"/>
      <c r="E12" s="21"/>
      <c r="F12" s="21"/>
      <c r="G12" s="15"/>
      <c r="H12" s="21"/>
      <c r="I12" s="26"/>
    </row>
    <row r="13" spans="1:9" s="30" customFormat="1" ht="15" customHeight="1">
      <c r="A13" s="28"/>
      <c r="B13" s="23"/>
      <c r="C13" s="76"/>
      <c r="D13" s="21"/>
      <c r="E13" s="21"/>
      <c r="F13" s="21"/>
      <c r="G13" s="9"/>
      <c r="H13" s="21"/>
      <c r="I13" s="26"/>
    </row>
    <row r="14" spans="1:9" s="30" customFormat="1" ht="15" customHeight="1">
      <c r="A14" s="28"/>
      <c r="B14" s="28"/>
      <c r="C14" s="81"/>
      <c r="D14" s="22"/>
      <c r="E14" s="22"/>
      <c r="F14" s="22"/>
      <c r="G14" s="15"/>
      <c r="H14" s="22"/>
      <c r="I14" s="29"/>
    </row>
    <row r="15" spans="1:9" s="30" customFormat="1" ht="15" customHeight="1">
      <c r="A15" s="28"/>
      <c r="B15" s="28"/>
      <c r="C15" s="81"/>
      <c r="D15" s="85"/>
      <c r="E15" s="85"/>
      <c r="F15" s="85"/>
      <c r="G15" s="85"/>
      <c r="H15" s="84"/>
      <c r="I15" s="29"/>
    </row>
    <row r="16" spans="1:9" s="30" customFormat="1" ht="15" customHeight="1">
      <c r="A16" s="28"/>
      <c r="B16" s="28"/>
      <c r="C16" s="81"/>
      <c r="D16" s="22"/>
      <c r="E16" s="22"/>
      <c r="F16" s="22"/>
      <c r="G16" s="15"/>
      <c r="H16" s="22"/>
      <c r="I16" s="29"/>
    </row>
    <row r="17" spans="1:9" s="30" customFormat="1" ht="15" customHeight="1">
      <c r="A17" s="28"/>
      <c r="B17" s="28"/>
      <c r="C17" s="81"/>
      <c r="D17" s="83"/>
      <c r="E17" s="32"/>
      <c r="F17" s="32"/>
      <c r="G17" s="15"/>
      <c r="H17" s="22"/>
      <c r="I17" s="29"/>
    </row>
    <row r="18" spans="1:9" s="30" customFormat="1" ht="15" customHeight="1">
      <c r="A18" s="28"/>
      <c r="B18" s="28"/>
      <c r="C18" s="81"/>
      <c r="D18" s="22"/>
      <c r="E18" s="22"/>
      <c r="F18" s="22"/>
      <c r="G18" s="15"/>
      <c r="H18" s="22"/>
      <c r="I18" s="29"/>
    </row>
    <row r="19" spans="1:9" s="30" customFormat="1" ht="15" customHeight="1">
      <c r="A19" s="28"/>
      <c r="B19" s="28"/>
      <c r="C19" s="81"/>
      <c r="D19" s="83"/>
      <c r="E19" s="32"/>
      <c r="F19" s="32"/>
      <c r="G19" s="15"/>
      <c r="H19" s="22"/>
      <c r="I19" s="29"/>
    </row>
    <row r="20" spans="1:9" s="30" customFormat="1" ht="15" customHeight="1">
      <c r="A20" s="28"/>
      <c r="B20" s="28"/>
      <c r="C20" s="81"/>
      <c r="D20" s="83"/>
      <c r="E20" s="32"/>
      <c r="F20" s="32"/>
      <c r="G20" s="15"/>
      <c r="H20" s="22"/>
      <c r="I20" s="29"/>
    </row>
    <row r="21" spans="1:9" s="30" customFormat="1" ht="15" customHeight="1">
      <c r="A21" s="28"/>
      <c r="B21" s="28"/>
      <c r="C21" s="81"/>
      <c r="D21" s="22"/>
      <c r="E21" s="22"/>
      <c r="F21" s="22"/>
      <c r="G21" s="15"/>
      <c r="H21" s="22"/>
      <c r="I21" s="29"/>
    </row>
    <row r="22" spans="1:9" s="30" customFormat="1" ht="15" customHeight="1">
      <c r="A22" s="28"/>
      <c r="B22" s="28"/>
      <c r="C22" s="81"/>
      <c r="D22" s="85"/>
      <c r="E22" s="85"/>
      <c r="F22" s="85"/>
      <c r="G22" s="85"/>
      <c r="H22" s="85"/>
      <c r="I22" s="29"/>
    </row>
    <row r="23" spans="1:9" s="30" customFormat="1" ht="15" customHeight="1">
      <c r="A23" s="28"/>
      <c r="B23" s="28"/>
      <c r="C23" s="81"/>
      <c r="D23" s="22"/>
      <c r="E23" s="22"/>
      <c r="F23" s="22"/>
      <c r="G23" s="15"/>
      <c r="H23" s="22"/>
      <c r="I23" s="29"/>
    </row>
    <row r="24" spans="1:9" s="30" customFormat="1" ht="15" customHeight="1">
      <c r="A24" s="28"/>
      <c r="B24" s="28"/>
      <c r="C24" s="81"/>
      <c r="D24" s="22"/>
      <c r="E24" s="22"/>
      <c r="F24" s="22"/>
      <c r="G24" s="15"/>
      <c r="H24" s="22"/>
      <c r="I24" s="29"/>
    </row>
    <row r="25" spans="1:9" s="30" customFormat="1" ht="15" customHeight="1">
      <c r="A25" s="28"/>
      <c r="B25" s="28"/>
      <c r="C25" s="81"/>
      <c r="D25" s="83"/>
      <c r="E25" s="22"/>
      <c r="F25" s="22"/>
      <c r="G25" s="15"/>
      <c r="H25" s="22"/>
      <c r="I25" s="29"/>
    </row>
    <row r="26" spans="1:9" s="27" customFormat="1" ht="15" customHeight="1">
      <c r="A26" s="28"/>
      <c r="B26" s="28"/>
      <c r="C26" s="81"/>
      <c r="D26" s="83"/>
      <c r="E26" s="32"/>
      <c r="F26" s="32"/>
      <c r="G26" s="15"/>
      <c r="H26" s="22"/>
      <c r="I26" s="29"/>
    </row>
    <row r="27" spans="1:9" s="27" customFormat="1" ht="15" customHeight="1">
      <c r="A27" s="28"/>
      <c r="B27" s="28"/>
      <c r="C27" s="81"/>
      <c r="D27" s="83"/>
      <c r="E27" s="32"/>
      <c r="F27" s="32"/>
      <c r="G27" s="15"/>
      <c r="H27" s="22"/>
      <c r="I27" s="29"/>
    </row>
    <row r="28" spans="1:9" s="27" customFormat="1" ht="15" customHeight="1">
      <c r="A28" s="28"/>
      <c r="B28" s="23"/>
      <c r="C28" s="76"/>
      <c r="D28" s="82"/>
      <c r="E28" s="25"/>
      <c r="F28" s="25"/>
      <c r="G28" s="15"/>
      <c r="H28" s="21"/>
      <c r="I28" s="26"/>
    </row>
    <row r="29" spans="1:9" s="27" customFormat="1" ht="15" customHeight="1">
      <c r="A29" s="28"/>
      <c r="B29" s="23"/>
      <c r="C29" s="76"/>
      <c r="D29" s="82"/>
      <c r="E29" s="25"/>
      <c r="F29" s="25"/>
      <c r="G29" s="9"/>
      <c r="H29" s="21"/>
      <c r="I29" s="26"/>
    </row>
    <row r="30" spans="1:9" s="27" customFormat="1" ht="15" customHeight="1">
      <c r="A30" s="28"/>
      <c r="B30" s="23"/>
      <c r="C30" s="76"/>
      <c r="D30" s="82"/>
      <c r="E30" s="25"/>
      <c r="F30" s="25"/>
      <c r="G30" s="9"/>
      <c r="H30" s="21"/>
      <c r="I30" s="26"/>
    </row>
    <row r="31" spans="1:9" s="27" customFormat="1" ht="15" customHeight="1">
      <c r="A31" s="28"/>
      <c r="B31" s="23"/>
      <c r="C31" s="76"/>
      <c r="D31" s="82"/>
      <c r="E31" s="25"/>
      <c r="F31" s="25"/>
      <c r="G31" s="15"/>
      <c r="H31" s="21"/>
      <c r="I31" s="26"/>
    </row>
    <row r="32" spans="1:9" s="27" customFormat="1" ht="15" customHeight="1">
      <c r="A32" s="28"/>
      <c r="B32" s="23"/>
      <c r="C32" s="76"/>
      <c r="D32" s="21"/>
      <c r="E32" s="21"/>
      <c r="F32" s="21"/>
      <c r="G32" s="15"/>
      <c r="H32" s="21"/>
      <c r="I32" s="26"/>
    </row>
    <row r="33" spans="1:9" ht="16.5" customHeight="1">
      <c r="A33" s="28"/>
      <c r="B33" s="23"/>
      <c r="C33" s="76"/>
      <c r="D33" s="82"/>
      <c r="E33" s="25"/>
      <c r="F33" s="25"/>
      <c r="G33" s="15"/>
      <c r="H33" s="21"/>
      <c r="I33" s="26"/>
    </row>
    <row r="34" spans="1:9">
      <c r="A34" s="28"/>
      <c r="B34" s="23"/>
      <c r="C34" s="76"/>
      <c r="D34" s="21"/>
      <c r="E34" s="21"/>
      <c r="F34" s="21"/>
      <c r="G34" s="9"/>
      <c r="H34" s="21"/>
      <c r="I34" s="26"/>
    </row>
    <row r="35" spans="1:9">
      <c r="A35" s="90" t="s">
        <v>1</v>
      </c>
      <c r="B35" s="90"/>
      <c r="C35" s="90"/>
      <c r="D35" s="90"/>
      <c r="E35" s="90"/>
      <c r="F35" s="90"/>
      <c r="G35" s="90"/>
      <c r="H35" s="90"/>
      <c r="I35" s="6">
        <f>SUM(I6:I34)</f>
        <v>0</v>
      </c>
    </row>
  </sheetData>
  <mergeCells count="5">
    <mergeCell ref="A35:H35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35"/>
  <sheetViews>
    <sheetView zoomScale="86" zoomScaleNormal="86" workbookViewId="0">
      <selection activeCell="A3" sqref="A3:I3"/>
    </sheetView>
  </sheetViews>
  <sheetFormatPr baseColWidth="10" defaultColWidth="11.42578125" defaultRowHeight="15"/>
  <cols>
    <col min="1" max="1" width="16.7109375" style="7" bestFit="1" customWidth="1"/>
    <col min="2" max="2" width="31" style="7" bestFit="1" customWidth="1"/>
    <col min="3" max="3" width="21.5703125" style="7" customWidth="1"/>
    <col min="4" max="4" width="35.42578125" style="1" customWidth="1"/>
    <col min="5" max="6" width="13.42578125" style="1" customWidth="1"/>
    <col min="7" max="7" width="41.42578125" style="1" bestFit="1" customWidth="1"/>
    <col min="8" max="8" width="26.7109375" style="1" bestFit="1" customWidth="1"/>
    <col min="9" max="9" width="14.42578125" style="1" bestFit="1" customWidth="1"/>
    <col min="10" max="16384" width="11.42578125" style="1"/>
  </cols>
  <sheetData>
    <row r="1" spans="1:9" ht="88.5" customHeight="1">
      <c r="A1" s="97" t="s">
        <v>712</v>
      </c>
      <c r="B1" s="97"/>
      <c r="C1" s="97"/>
      <c r="D1" s="97"/>
      <c r="E1" s="97"/>
      <c r="F1" s="97"/>
      <c r="G1" s="97"/>
      <c r="H1" s="97"/>
      <c r="I1" s="97"/>
    </row>
    <row r="2" spans="1:9" ht="20.100000000000001" customHeight="1">
      <c r="A2" s="97" t="s">
        <v>711</v>
      </c>
      <c r="B2" s="97"/>
      <c r="C2" s="97"/>
      <c r="D2" s="97"/>
      <c r="E2" s="97"/>
      <c r="F2" s="97"/>
      <c r="G2" s="97"/>
      <c r="H2" s="97"/>
      <c r="I2" s="97"/>
    </row>
    <row r="3" spans="1:9" s="3" customFormat="1" ht="18.75" customHeight="1">
      <c r="A3" s="107" t="s">
        <v>732</v>
      </c>
      <c r="B3" s="97"/>
      <c r="C3" s="97"/>
      <c r="D3" s="97"/>
      <c r="E3" s="97"/>
      <c r="F3" s="97"/>
      <c r="G3" s="97"/>
      <c r="H3" s="97"/>
      <c r="I3" s="97"/>
    </row>
    <row r="4" spans="1:9" s="27" customFormat="1" ht="32.25" customHeight="1">
      <c r="A4" s="106" t="s">
        <v>729</v>
      </c>
      <c r="B4" s="106"/>
      <c r="C4" s="106"/>
      <c r="D4" s="106"/>
      <c r="E4" s="106"/>
      <c r="F4" s="106"/>
      <c r="G4" s="106"/>
      <c r="H4" s="106"/>
      <c r="I4" s="106"/>
    </row>
    <row r="5" spans="1:9" s="27" customFormat="1" ht="15" customHeight="1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>
      <c r="A6" s="28"/>
      <c r="B6" s="23"/>
      <c r="C6" s="76"/>
      <c r="D6" s="21"/>
      <c r="E6" s="21"/>
      <c r="F6" s="21"/>
      <c r="G6" s="15"/>
      <c r="H6" s="21"/>
      <c r="I6" s="26"/>
    </row>
    <row r="7" spans="1:9" s="27" customFormat="1" ht="15" customHeight="1">
      <c r="A7" s="28"/>
      <c r="B7" s="23"/>
      <c r="C7" s="76"/>
      <c r="D7" s="21"/>
      <c r="E7" s="21"/>
      <c r="F7" s="21"/>
      <c r="G7" s="15"/>
      <c r="H7" s="21"/>
      <c r="I7" s="26"/>
    </row>
    <row r="8" spans="1:9" s="27" customFormat="1" ht="15" customHeight="1">
      <c r="A8" s="28"/>
      <c r="B8" s="23"/>
      <c r="C8" s="76"/>
      <c r="D8" s="83"/>
      <c r="E8" s="32"/>
      <c r="F8" s="32"/>
      <c r="G8" s="15"/>
      <c r="H8" s="21"/>
      <c r="I8" s="29"/>
    </row>
    <row r="9" spans="1:9" s="27" customFormat="1" ht="15" customHeight="1">
      <c r="A9" s="28"/>
      <c r="B9" s="23"/>
      <c r="C9" s="76"/>
      <c r="D9" s="21"/>
      <c r="E9" s="21"/>
      <c r="F9" s="21"/>
      <c r="G9" s="15"/>
      <c r="H9" s="21"/>
      <c r="I9" s="26"/>
    </row>
    <row r="10" spans="1:9" s="27" customFormat="1" ht="15" customHeight="1">
      <c r="A10" s="28"/>
      <c r="B10" s="23"/>
      <c r="C10" s="76"/>
      <c r="D10" s="21"/>
      <c r="E10" s="21"/>
      <c r="F10" s="21"/>
      <c r="G10" s="9"/>
      <c r="H10" s="21"/>
      <c r="I10" s="26"/>
    </row>
    <row r="11" spans="1:9" s="27" customFormat="1" ht="15" customHeight="1">
      <c r="A11" s="28"/>
      <c r="B11" s="23"/>
      <c r="C11" s="76"/>
      <c r="D11" s="21"/>
      <c r="E11" s="21"/>
      <c r="F11" s="21"/>
      <c r="G11" s="9"/>
      <c r="H11" s="21"/>
      <c r="I11" s="26"/>
    </row>
    <row r="12" spans="1:9" s="30" customFormat="1" ht="15" customHeight="1">
      <c r="A12" s="28"/>
      <c r="B12" s="23"/>
      <c r="C12" s="76"/>
      <c r="D12" s="21"/>
      <c r="E12" s="21"/>
      <c r="F12" s="21"/>
      <c r="G12" s="15"/>
      <c r="H12" s="21"/>
      <c r="I12" s="26"/>
    </row>
    <row r="13" spans="1:9" s="30" customFormat="1" ht="15" customHeight="1">
      <c r="A13" s="28"/>
      <c r="B13" s="23"/>
      <c r="C13" s="76"/>
      <c r="D13" s="21"/>
      <c r="E13" s="21"/>
      <c r="F13" s="21"/>
      <c r="G13" s="9"/>
      <c r="H13" s="21"/>
      <c r="I13" s="26"/>
    </row>
    <row r="14" spans="1:9" s="30" customFormat="1" ht="15" customHeight="1">
      <c r="A14" s="28"/>
      <c r="B14" s="28"/>
      <c r="C14" s="81"/>
      <c r="D14" s="22"/>
      <c r="E14" s="22"/>
      <c r="F14" s="22"/>
      <c r="G14" s="15"/>
      <c r="H14" s="22"/>
      <c r="I14" s="29"/>
    </row>
    <row r="15" spans="1:9" s="30" customFormat="1" ht="15" customHeight="1">
      <c r="A15" s="28"/>
      <c r="B15" s="28"/>
      <c r="C15" s="81"/>
      <c r="D15" s="85"/>
      <c r="E15" s="85"/>
      <c r="F15" s="85"/>
      <c r="G15" s="85"/>
      <c r="H15" s="85"/>
      <c r="I15" s="29"/>
    </row>
    <row r="16" spans="1:9" s="30" customFormat="1" ht="15" customHeight="1">
      <c r="A16" s="28"/>
      <c r="B16" s="28"/>
      <c r="C16" s="81"/>
      <c r="D16" s="22"/>
      <c r="E16" s="22"/>
      <c r="F16" s="22"/>
      <c r="G16" s="15"/>
      <c r="H16" s="22"/>
      <c r="I16" s="29"/>
    </row>
    <row r="17" spans="1:9" s="30" customFormat="1" ht="15" customHeight="1">
      <c r="A17" s="28"/>
      <c r="B17" s="28"/>
      <c r="C17" s="81"/>
      <c r="D17" s="83"/>
      <c r="E17" s="32"/>
      <c r="F17" s="32"/>
      <c r="G17" s="15"/>
      <c r="H17" s="22"/>
      <c r="I17" s="29"/>
    </row>
    <row r="18" spans="1:9" s="30" customFormat="1" ht="15" customHeight="1">
      <c r="A18" s="28"/>
      <c r="B18" s="28"/>
      <c r="C18" s="81"/>
      <c r="D18" s="22"/>
      <c r="E18" s="22"/>
      <c r="F18" s="22"/>
      <c r="G18" s="15"/>
      <c r="H18" s="22"/>
      <c r="I18" s="29"/>
    </row>
    <row r="19" spans="1:9" s="30" customFormat="1" ht="15" customHeight="1">
      <c r="A19" s="28"/>
      <c r="B19" s="28"/>
      <c r="C19" s="81"/>
      <c r="D19" s="83"/>
      <c r="E19" s="32"/>
      <c r="F19" s="32"/>
      <c r="G19" s="15"/>
      <c r="H19" s="22"/>
      <c r="I19" s="29"/>
    </row>
    <row r="20" spans="1:9" s="30" customFormat="1" ht="15" customHeight="1">
      <c r="A20" s="28"/>
      <c r="B20" s="28"/>
      <c r="C20" s="81"/>
      <c r="D20" s="83"/>
      <c r="E20" s="32"/>
      <c r="F20" s="32"/>
      <c r="G20" s="15"/>
      <c r="H20" s="22"/>
      <c r="I20" s="29"/>
    </row>
    <row r="21" spans="1:9" s="30" customFormat="1" ht="15" customHeight="1">
      <c r="A21" s="28"/>
      <c r="B21" s="28"/>
      <c r="C21" s="81"/>
      <c r="D21" s="22"/>
      <c r="E21" s="22"/>
      <c r="F21" s="22"/>
      <c r="G21" s="15"/>
      <c r="H21" s="22"/>
      <c r="I21" s="29"/>
    </row>
    <row r="22" spans="1:9" s="30" customFormat="1" ht="15" customHeight="1">
      <c r="A22" s="28"/>
      <c r="B22" s="28"/>
      <c r="C22" s="81"/>
      <c r="D22" s="85"/>
      <c r="E22" s="85"/>
      <c r="F22" s="85"/>
      <c r="G22" s="85"/>
      <c r="H22" s="85"/>
      <c r="I22" s="29"/>
    </row>
    <row r="23" spans="1:9" s="30" customFormat="1" ht="15" customHeight="1">
      <c r="A23" s="28"/>
      <c r="B23" s="28"/>
      <c r="C23" s="81"/>
      <c r="D23" s="22"/>
      <c r="E23" s="22"/>
      <c r="F23" s="22"/>
      <c r="G23" s="15"/>
      <c r="H23" s="22"/>
      <c r="I23" s="29"/>
    </row>
    <row r="24" spans="1:9" s="30" customFormat="1" ht="15" customHeight="1">
      <c r="A24" s="28"/>
      <c r="B24" s="28"/>
      <c r="C24" s="81"/>
      <c r="D24" s="22"/>
      <c r="E24" s="22"/>
      <c r="F24" s="22"/>
      <c r="G24" s="15"/>
      <c r="H24" s="22"/>
      <c r="I24" s="29"/>
    </row>
    <row r="25" spans="1:9" s="30" customFormat="1" ht="15" customHeight="1">
      <c r="A25" s="28"/>
      <c r="B25" s="28"/>
      <c r="C25" s="81"/>
      <c r="D25" s="83"/>
      <c r="E25" s="22"/>
      <c r="F25" s="22"/>
      <c r="G25" s="15"/>
      <c r="H25" s="22"/>
      <c r="I25" s="29"/>
    </row>
    <row r="26" spans="1:9" s="27" customFormat="1" ht="15" customHeight="1">
      <c r="A26" s="28"/>
      <c r="B26" s="28"/>
      <c r="C26" s="81"/>
      <c r="D26" s="83"/>
      <c r="E26" s="32"/>
      <c r="F26" s="32"/>
      <c r="G26" s="15"/>
      <c r="H26" s="22"/>
      <c r="I26" s="29"/>
    </row>
    <row r="27" spans="1:9" s="27" customFormat="1" ht="15" customHeight="1">
      <c r="A27" s="28"/>
      <c r="B27" s="28"/>
      <c r="C27" s="81"/>
      <c r="D27" s="83"/>
      <c r="E27" s="32"/>
      <c r="F27" s="32"/>
      <c r="G27" s="15"/>
      <c r="H27" s="22"/>
      <c r="I27" s="29"/>
    </row>
    <row r="28" spans="1:9" s="27" customFormat="1" ht="15" customHeight="1">
      <c r="A28" s="28"/>
      <c r="B28" s="23"/>
      <c r="C28" s="76"/>
      <c r="D28" s="82"/>
      <c r="E28" s="25"/>
      <c r="F28" s="25"/>
      <c r="G28" s="15"/>
      <c r="H28" s="21"/>
      <c r="I28" s="26"/>
    </row>
    <row r="29" spans="1:9" s="27" customFormat="1" ht="15" customHeight="1">
      <c r="A29" s="28"/>
      <c r="B29" s="23"/>
      <c r="C29" s="76"/>
      <c r="D29" s="82"/>
      <c r="E29" s="25"/>
      <c r="F29" s="25"/>
      <c r="G29" s="9"/>
      <c r="H29" s="21"/>
      <c r="I29" s="26"/>
    </row>
    <row r="30" spans="1:9" s="27" customFormat="1" ht="15" customHeight="1">
      <c r="A30" s="28"/>
      <c r="B30" s="23"/>
      <c r="C30" s="76"/>
      <c r="D30" s="82"/>
      <c r="E30" s="25"/>
      <c r="F30" s="25"/>
      <c r="G30" s="9"/>
      <c r="H30" s="21"/>
      <c r="I30" s="26"/>
    </row>
    <row r="31" spans="1:9" s="27" customFormat="1" ht="15" customHeight="1">
      <c r="A31" s="28"/>
      <c r="B31" s="23"/>
      <c r="C31" s="76"/>
      <c r="D31" s="82"/>
      <c r="E31" s="25"/>
      <c r="F31" s="25"/>
      <c r="G31" s="15"/>
      <c r="H31" s="21"/>
      <c r="I31" s="26"/>
    </row>
    <row r="32" spans="1:9" s="27" customFormat="1" ht="15" customHeight="1">
      <c r="A32" s="28"/>
      <c r="B32" s="23"/>
      <c r="C32" s="76"/>
      <c r="D32" s="21"/>
      <c r="E32" s="21"/>
      <c r="F32" s="21"/>
      <c r="G32" s="15"/>
      <c r="H32" s="21"/>
      <c r="I32" s="26"/>
    </row>
    <row r="33" spans="1:9" ht="15" customHeight="1">
      <c r="A33" s="28"/>
      <c r="B33" s="23"/>
      <c r="C33" s="76"/>
      <c r="D33" s="82"/>
      <c r="E33" s="25"/>
      <c r="F33" s="25"/>
      <c r="G33" s="15"/>
      <c r="H33" s="21"/>
      <c r="I33" s="26"/>
    </row>
    <row r="34" spans="1:9">
      <c r="A34" s="28"/>
      <c r="B34" s="23"/>
      <c r="C34" s="76"/>
      <c r="D34" s="21"/>
      <c r="E34" s="21"/>
      <c r="F34" s="21"/>
      <c r="G34" s="9"/>
      <c r="H34" s="21"/>
      <c r="I34" s="26"/>
    </row>
    <row r="35" spans="1:9">
      <c r="A35" s="90" t="s">
        <v>1</v>
      </c>
      <c r="B35" s="90"/>
      <c r="C35" s="90"/>
      <c r="D35" s="90"/>
      <c r="E35" s="90"/>
      <c r="F35" s="90"/>
      <c r="G35" s="90"/>
      <c r="H35" s="90"/>
      <c r="I35" s="6">
        <f>SUM(I6:I34)</f>
        <v>0</v>
      </c>
    </row>
  </sheetData>
  <mergeCells count="5">
    <mergeCell ref="A35:H35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35"/>
  <sheetViews>
    <sheetView zoomScale="86" zoomScaleNormal="86" workbookViewId="0">
      <selection activeCell="A3" sqref="A3:I3"/>
    </sheetView>
  </sheetViews>
  <sheetFormatPr baseColWidth="10" defaultColWidth="11.42578125" defaultRowHeight="15"/>
  <cols>
    <col min="1" max="1" width="16.7109375" style="7" bestFit="1" customWidth="1"/>
    <col min="2" max="2" width="31" style="7" bestFit="1" customWidth="1"/>
    <col min="3" max="3" width="21.5703125" style="7" customWidth="1"/>
    <col min="4" max="4" width="35.42578125" style="1" customWidth="1"/>
    <col min="5" max="6" width="13.42578125" style="1" customWidth="1"/>
    <col min="7" max="7" width="41.42578125" style="1" bestFit="1" customWidth="1"/>
    <col min="8" max="8" width="26.7109375" style="1" bestFit="1" customWidth="1"/>
    <col min="9" max="9" width="14.42578125" style="1" bestFit="1" customWidth="1"/>
    <col min="10" max="16384" width="11.42578125" style="1"/>
  </cols>
  <sheetData>
    <row r="1" spans="1:9" ht="88.5" customHeight="1">
      <c r="A1" s="97" t="s">
        <v>712</v>
      </c>
      <c r="B1" s="97"/>
      <c r="C1" s="97"/>
      <c r="D1" s="97"/>
      <c r="E1" s="97"/>
      <c r="F1" s="97"/>
      <c r="G1" s="97"/>
      <c r="H1" s="97"/>
      <c r="I1" s="97"/>
    </row>
    <row r="2" spans="1:9" ht="20.100000000000001" customHeight="1">
      <c r="A2" s="97" t="s">
        <v>711</v>
      </c>
      <c r="B2" s="97"/>
      <c r="C2" s="97"/>
      <c r="D2" s="97"/>
      <c r="E2" s="97"/>
      <c r="F2" s="97"/>
      <c r="G2" s="97"/>
      <c r="H2" s="97"/>
      <c r="I2" s="97"/>
    </row>
    <row r="3" spans="1:9" s="3" customFormat="1" ht="18.75" customHeight="1">
      <c r="A3" s="107" t="s">
        <v>732</v>
      </c>
      <c r="B3" s="97"/>
      <c r="C3" s="97"/>
      <c r="D3" s="97"/>
      <c r="E3" s="97"/>
      <c r="F3" s="97"/>
      <c r="G3" s="97"/>
      <c r="H3" s="97"/>
      <c r="I3" s="97"/>
    </row>
    <row r="4" spans="1:9" s="27" customFormat="1" ht="32.25" customHeight="1">
      <c r="A4" s="106" t="s">
        <v>730</v>
      </c>
      <c r="B4" s="106"/>
      <c r="C4" s="106"/>
      <c r="D4" s="106"/>
      <c r="E4" s="106"/>
      <c r="F4" s="106"/>
      <c r="G4" s="106"/>
      <c r="H4" s="106"/>
      <c r="I4" s="106"/>
    </row>
    <row r="5" spans="1:9" s="27" customFormat="1" ht="15" customHeight="1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>
      <c r="A6" s="28"/>
      <c r="B6" s="23"/>
      <c r="C6" s="76"/>
      <c r="D6" s="21"/>
      <c r="E6" s="21"/>
      <c r="F6" s="21"/>
      <c r="G6" s="15"/>
      <c r="H6" s="21"/>
      <c r="I6" s="26"/>
    </row>
    <row r="7" spans="1:9" s="27" customFormat="1" ht="15" customHeight="1">
      <c r="A7" s="28"/>
      <c r="B7" s="23"/>
      <c r="C7" s="76"/>
      <c r="D7" s="21"/>
      <c r="E7" s="21"/>
      <c r="F7" s="21"/>
      <c r="G7" s="15"/>
      <c r="H7" s="21"/>
      <c r="I7" s="26"/>
    </row>
    <row r="8" spans="1:9" s="27" customFormat="1" ht="15" customHeight="1">
      <c r="A8" s="28"/>
      <c r="B8" s="23"/>
      <c r="C8" s="76"/>
      <c r="D8" s="83"/>
      <c r="E8" s="32"/>
      <c r="F8" s="32"/>
      <c r="G8" s="15"/>
      <c r="H8" s="21"/>
      <c r="I8" s="29"/>
    </row>
    <row r="9" spans="1:9" s="27" customFormat="1" ht="15" customHeight="1">
      <c r="A9" s="28"/>
      <c r="B9" s="23"/>
      <c r="C9" s="76"/>
      <c r="D9" s="21"/>
      <c r="E9" s="21"/>
      <c r="F9" s="21"/>
      <c r="G9" s="15"/>
      <c r="H9" s="21"/>
      <c r="I9" s="26"/>
    </row>
    <row r="10" spans="1:9" s="27" customFormat="1" ht="15" customHeight="1">
      <c r="A10" s="28"/>
      <c r="B10" s="23"/>
      <c r="C10" s="76"/>
      <c r="D10" s="21"/>
      <c r="E10" s="21"/>
      <c r="F10" s="21"/>
      <c r="G10" s="9"/>
      <c r="H10" s="21"/>
      <c r="I10" s="26"/>
    </row>
    <row r="11" spans="1:9" s="27" customFormat="1" ht="15" customHeight="1">
      <c r="A11" s="28"/>
      <c r="B11" s="23"/>
      <c r="C11" s="76"/>
      <c r="D11" s="21"/>
      <c r="E11" s="21"/>
      <c r="F11" s="21"/>
      <c r="G11" s="9"/>
      <c r="H11" s="21"/>
      <c r="I11" s="26"/>
    </row>
    <row r="12" spans="1:9" s="30" customFormat="1" ht="15" customHeight="1">
      <c r="A12" s="28"/>
      <c r="B12" s="23"/>
      <c r="C12" s="76"/>
      <c r="D12" s="21"/>
      <c r="E12" s="21"/>
      <c r="F12" s="21"/>
      <c r="G12" s="15"/>
      <c r="H12" s="21"/>
      <c r="I12" s="26"/>
    </row>
    <row r="13" spans="1:9" s="30" customFormat="1" ht="15" customHeight="1">
      <c r="A13" s="28"/>
      <c r="B13" s="23"/>
      <c r="C13" s="76"/>
      <c r="D13" s="21"/>
      <c r="E13" s="21"/>
      <c r="F13" s="21"/>
      <c r="G13" s="9"/>
      <c r="H13" s="21"/>
      <c r="I13" s="26"/>
    </row>
    <row r="14" spans="1:9" s="30" customFormat="1" ht="15" customHeight="1">
      <c r="A14" s="28"/>
      <c r="B14" s="28"/>
      <c r="C14" s="81"/>
      <c r="D14" s="22"/>
      <c r="E14" s="22"/>
      <c r="F14" s="22"/>
      <c r="G14" s="15"/>
      <c r="H14" s="22"/>
      <c r="I14" s="29"/>
    </row>
    <row r="15" spans="1:9" s="30" customFormat="1" ht="15" customHeight="1">
      <c r="A15" s="28"/>
      <c r="B15" s="28"/>
      <c r="C15" s="81"/>
      <c r="D15" s="85"/>
      <c r="E15" s="85"/>
      <c r="F15" s="85"/>
      <c r="G15" s="85"/>
      <c r="H15" s="85"/>
      <c r="I15" s="29"/>
    </row>
    <row r="16" spans="1:9" s="30" customFormat="1" ht="15" customHeight="1">
      <c r="A16" s="28"/>
      <c r="B16" s="28"/>
      <c r="C16" s="81"/>
      <c r="D16" s="22"/>
      <c r="E16" s="22"/>
      <c r="F16" s="22"/>
      <c r="G16" s="15"/>
      <c r="H16" s="22"/>
      <c r="I16" s="29"/>
    </row>
    <row r="17" spans="1:9" s="30" customFormat="1" ht="15" customHeight="1">
      <c r="A17" s="28"/>
      <c r="B17" s="28"/>
      <c r="C17" s="81"/>
      <c r="D17" s="83"/>
      <c r="E17" s="32"/>
      <c r="F17" s="32"/>
      <c r="G17" s="15"/>
      <c r="H17" s="22"/>
      <c r="I17" s="29"/>
    </row>
    <row r="18" spans="1:9" s="30" customFormat="1" ht="15" customHeight="1">
      <c r="A18" s="28"/>
      <c r="B18" s="28"/>
      <c r="C18" s="81"/>
      <c r="D18" s="22"/>
      <c r="E18" s="22"/>
      <c r="F18" s="22"/>
      <c r="G18" s="15"/>
      <c r="H18" s="22"/>
      <c r="I18" s="29"/>
    </row>
    <row r="19" spans="1:9" s="30" customFormat="1" ht="15" customHeight="1">
      <c r="A19" s="28"/>
      <c r="B19" s="28"/>
      <c r="C19" s="81"/>
      <c r="D19" s="83"/>
      <c r="E19" s="32"/>
      <c r="F19" s="32"/>
      <c r="G19" s="15"/>
      <c r="H19" s="22"/>
      <c r="I19" s="29"/>
    </row>
    <row r="20" spans="1:9" s="30" customFormat="1" ht="15" customHeight="1">
      <c r="A20" s="28"/>
      <c r="B20" s="28"/>
      <c r="C20" s="81"/>
      <c r="D20" s="83"/>
      <c r="E20" s="32"/>
      <c r="F20" s="32"/>
      <c r="G20" s="15"/>
      <c r="H20" s="22"/>
      <c r="I20" s="29"/>
    </row>
    <row r="21" spans="1:9" s="30" customFormat="1" ht="15" customHeight="1">
      <c r="A21" s="28"/>
      <c r="B21" s="28"/>
      <c r="C21" s="81"/>
      <c r="D21" s="22"/>
      <c r="E21" s="22"/>
      <c r="F21" s="22"/>
      <c r="G21" s="15"/>
      <c r="H21" s="22"/>
      <c r="I21" s="29"/>
    </row>
    <row r="22" spans="1:9" s="30" customFormat="1" ht="15" customHeight="1">
      <c r="A22" s="28"/>
      <c r="B22" s="28"/>
      <c r="C22" s="81"/>
      <c r="D22" s="85"/>
      <c r="E22" s="85"/>
      <c r="F22" s="85"/>
      <c r="G22" s="85"/>
      <c r="H22" s="85"/>
      <c r="I22" s="29"/>
    </row>
    <row r="23" spans="1:9" s="30" customFormat="1" ht="15" customHeight="1">
      <c r="A23" s="28"/>
      <c r="B23" s="28"/>
      <c r="C23" s="81"/>
      <c r="D23" s="22"/>
      <c r="E23" s="22"/>
      <c r="F23" s="22"/>
      <c r="G23" s="15"/>
      <c r="H23" s="22"/>
      <c r="I23" s="29"/>
    </row>
    <row r="24" spans="1:9" s="30" customFormat="1" ht="15" customHeight="1">
      <c r="A24" s="28"/>
      <c r="B24" s="28"/>
      <c r="C24" s="81"/>
      <c r="D24" s="22"/>
      <c r="E24" s="22"/>
      <c r="F24" s="22"/>
      <c r="G24" s="15"/>
      <c r="H24" s="22"/>
      <c r="I24" s="29"/>
    </row>
    <row r="25" spans="1:9" s="30" customFormat="1" ht="15" customHeight="1">
      <c r="A25" s="28"/>
      <c r="B25" s="28"/>
      <c r="C25" s="81"/>
      <c r="D25" s="83"/>
      <c r="E25" s="22"/>
      <c r="F25" s="22"/>
      <c r="G25" s="15"/>
      <c r="H25" s="22"/>
      <c r="I25" s="29"/>
    </row>
    <row r="26" spans="1:9" s="27" customFormat="1" ht="15" customHeight="1">
      <c r="A26" s="28"/>
      <c r="B26" s="28"/>
      <c r="C26" s="81"/>
      <c r="D26" s="83"/>
      <c r="E26" s="32"/>
      <c r="F26" s="32"/>
      <c r="G26" s="15"/>
      <c r="H26" s="22"/>
      <c r="I26" s="29"/>
    </row>
    <row r="27" spans="1:9" s="27" customFormat="1" ht="15" customHeight="1">
      <c r="A27" s="28"/>
      <c r="B27" s="28"/>
      <c r="C27" s="81"/>
      <c r="D27" s="83"/>
      <c r="E27" s="32"/>
      <c r="F27" s="32"/>
      <c r="G27" s="15"/>
      <c r="H27" s="22"/>
      <c r="I27" s="29"/>
    </row>
    <row r="28" spans="1:9" s="27" customFormat="1" ht="15" customHeight="1">
      <c r="A28" s="28"/>
      <c r="B28" s="23"/>
      <c r="C28" s="76"/>
      <c r="D28" s="82"/>
      <c r="E28" s="25"/>
      <c r="F28" s="25"/>
      <c r="G28" s="15"/>
      <c r="H28" s="21"/>
      <c r="I28" s="26"/>
    </row>
    <row r="29" spans="1:9" s="27" customFormat="1" ht="15" customHeight="1">
      <c r="A29" s="28"/>
      <c r="B29" s="23"/>
      <c r="C29" s="76"/>
      <c r="D29" s="82"/>
      <c r="E29" s="25"/>
      <c r="F29" s="25"/>
      <c r="G29" s="9"/>
      <c r="H29" s="21"/>
      <c r="I29" s="26"/>
    </row>
    <row r="30" spans="1:9" s="27" customFormat="1" ht="15" customHeight="1">
      <c r="A30" s="28"/>
      <c r="B30" s="23"/>
      <c r="C30" s="76"/>
      <c r="D30" s="82"/>
      <c r="E30" s="25"/>
      <c r="F30" s="25"/>
      <c r="G30" s="9"/>
      <c r="H30" s="21"/>
      <c r="I30" s="26"/>
    </row>
    <row r="31" spans="1:9" s="27" customFormat="1" ht="15" customHeight="1">
      <c r="A31" s="28"/>
      <c r="B31" s="23"/>
      <c r="C31" s="76"/>
      <c r="D31" s="82"/>
      <c r="E31" s="25"/>
      <c r="F31" s="25"/>
      <c r="G31" s="15"/>
      <c r="H31" s="21"/>
      <c r="I31" s="26"/>
    </row>
    <row r="32" spans="1:9" s="27" customFormat="1" ht="15" customHeight="1">
      <c r="A32" s="28"/>
      <c r="B32" s="23"/>
      <c r="C32" s="76"/>
      <c r="D32" s="21"/>
      <c r="E32" s="21"/>
      <c r="F32" s="21"/>
      <c r="G32" s="15"/>
      <c r="H32" s="21"/>
      <c r="I32" s="26"/>
    </row>
    <row r="33" spans="1:9" ht="16.5" customHeight="1">
      <c r="A33" s="28"/>
      <c r="B33" s="23"/>
      <c r="C33" s="76"/>
      <c r="D33" s="82"/>
      <c r="E33" s="25"/>
      <c r="F33" s="25"/>
      <c r="G33" s="15"/>
      <c r="H33" s="21"/>
      <c r="I33" s="26"/>
    </row>
    <row r="34" spans="1:9">
      <c r="A34" s="28"/>
      <c r="B34" s="23"/>
      <c r="C34" s="76"/>
      <c r="D34" s="21"/>
      <c r="E34" s="21"/>
      <c r="F34" s="21"/>
      <c r="G34" s="9"/>
      <c r="H34" s="21"/>
      <c r="I34" s="26"/>
    </row>
    <row r="35" spans="1:9">
      <c r="A35" s="90" t="s">
        <v>1</v>
      </c>
      <c r="B35" s="90"/>
      <c r="C35" s="90"/>
      <c r="D35" s="90"/>
      <c r="E35" s="90"/>
      <c r="F35" s="90"/>
      <c r="G35" s="90"/>
      <c r="H35" s="90"/>
      <c r="I35" s="6">
        <f>SUM(I6:I34)</f>
        <v>0</v>
      </c>
    </row>
  </sheetData>
  <mergeCells count="5">
    <mergeCell ref="A35:H35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I35"/>
  <sheetViews>
    <sheetView zoomScale="86" zoomScaleNormal="86" workbookViewId="0">
      <selection sqref="A1:I1"/>
    </sheetView>
  </sheetViews>
  <sheetFormatPr baseColWidth="10" defaultColWidth="11.42578125" defaultRowHeight="15"/>
  <cols>
    <col min="1" max="1" width="16.7109375" style="7" bestFit="1" customWidth="1"/>
    <col min="2" max="2" width="31" style="7" bestFit="1" customWidth="1"/>
    <col min="3" max="3" width="21.5703125" style="7" customWidth="1"/>
    <col min="4" max="4" width="35.42578125" style="1" customWidth="1"/>
    <col min="5" max="6" width="13.42578125" style="1" customWidth="1"/>
    <col min="7" max="7" width="41.42578125" style="1" bestFit="1" customWidth="1"/>
    <col min="8" max="8" width="26.7109375" style="1" bestFit="1" customWidth="1"/>
    <col min="9" max="9" width="14.42578125" style="1" bestFit="1" customWidth="1"/>
    <col min="10" max="16384" width="11.42578125" style="1"/>
  </cols>
  <sheetData>
    <row r="1" spans="1:9" ht="88.5" customHeight="1">
      <c r="A1" s="97" t="s">
        <v>712</v>
      </c>
      <c r="B1" s="97"/>
      <c r="C1" s="97"/>
      <c r="D1" s="97"/>
      <c r="E1" s="97"/>
      <c r="F1" s="97"/>
      <c r="G1" s="97"/>
      <c r="H1" s="97"/>
      <c r="I1" s="97"/>
    </row>
    <row r="2" spans="1:9" ht="20.100000000000001" customHeight="1">
      <c r="A2" s="97" t="s">
        <v>711</v>
      </c>
      <c r="B2" s="97"/>
      <c r="C2" s="97"/>
      <c r="D2" s="97"/>
      <c r="E2" s="97"/>
      <c r="F2" s="97"/>
      <c r="G2" s="97"/>
      <c r="H2" s="97"/>
      <c r="I2" s="97"/>
    </row>
    <row r="3" spans="1:9" s="3" customFormat="1" ht="18.75" customHeight="1">
      <c r="A3" s="107" t="s">
        <v>732</v>
      </c>
      <c r="B3" s="97"/>
      <c r="C3" s="97"/>
      <c r="D3" s="97"/>
      <c r="E3" s="97"/>
      <c r="F3" s="97"/>
      <c r="G3" s="97"/>
      <c r="H3" s="97"/>
      <c r="I3" s="97"/>
    </row>
    <row r="4" spans="1:9" s="27" customFormat="1" ht="32.25" customHeight="1">
      <c r="A4" s="106" t="s">
        <v>731</v>
      </c>
      <c r="B4" s="106"/>
      <c r="C4" s="106"/>
      <c r="D4" s="106"/>
      <c r="E4" s="106"/>
      <c r="F4" s="106"/>
      <c r="G4" s="106"/>
      <c r="H4" s="106"/>
      <c r="I4" s="106"/>
    </row>
    <row r="5" spans="1:9" s="27" customFormat="1" ht="15" customHeight="1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>
      <c r="A6" s="28"/>
      <c r="B6" s="23"/>
      <c r="C6" s="76"/>
      <c r="D6" s="21"/>
      <c r="E6" s="21"/>
      <c r="F6" s="21"/>
      <c r="G6" s="15"/>
      <c r="H6" s="21"/>
      <c r="I6" s="26"/>
    </row>
    <row r="7" spans="1:9" s="27" customFormat="1" ht="15" customHeight="1">
      <c r="A7" s="28"/>
      <c r="B7" s="23"/>
      <c r="C7" s="76"/>
      <c r="D7" s="21"/>
      <c r="E7" s="21"/>
      <c r="F7" s="21"/>
      <c r="G7" s="15"/>
      <c r="H7" s="21"/>
      <c r="I7" s="26"/>
    </row>
    <row r="8" spans="1:9" s="27" customFormat="1" ht="15" customHeight="1">
      <c r="A8" s="28"/>
      <c r="B8" s="23"/>
      <c r="C8" s="76"/>
      <c r="D8" s="83"/>
      <c r="E8" s="32"/>
      <c r="F8" s="32"/>
      <c r="G8" s="15"/>
      <c r="H8" s="21"/>
      <c r="I8" s="29"/>
    </row>
    <row r="9" spans="1:9" s="27" customFormat="1" ht="15" customHeight="1">
      <c r="A9" s="28"/>
      <c r="B9" s="23"/>
      <c r="C9" s="76"/>
      <c r="D9" s="21"/>
      <c r="E9" s="21"/>
      <c r="F9" s="21"/>
      <c r="G9" s="15"/>
      <c r="H9" s="21"/>
      <c r="I9" s="26"/>
    </row>
    <row r="10" spans="1:9" s="27" customFormat="1" ht="15" customHeight="1">
      <c r="A10" s="28"/>
      <c r="B10" s="23"/>
      <c r="C10" s="76"/>
      <c r="D10" s="21"/>
      <c r="E10" s="21"/>
      <c r="F10" s="21"/>
      <c r="G10" s="9"/>
      <c r="H10" s="21"/>
      <c r="I10" s="26"/>
    </row>
    <row r="11" spans="1:9" s="27" customFormat="1" ht="15" customHeight="1">
      <c r="A11" s="28"/>
      <c r="B11" s="23"/>
      <c r="C11" s="76"/>
      <c r="D11" s="21"/>
      <c r="E11" s="21"/>
      <c r="F11" s="21"/>
      <c r="G11" s="9"/>
      <c r="H11" s="21"/>
      <c r="I11" s="26"/>
    </row>
    <row r="12" spans="1:9" s="30" customFormat="1" ht="15" customHeight="1">
      <c r="A12" s="28"/>
      <c r="B12" s="23"/>
      <c r="C12" s="76"/>
      <c r="D12" s="21"/>
      <c r="E12" s="21"/>
      <c r="F12" s="21"/>
      <c r="G12" s="15"/>
      <c r="H12" s="21"/>
      <c r="I12" s="26"/>
    </row>
    <row r="13" spans="1:9" s="30" customFormat="1" ht="15" customHeight="1">
      <c r="A13" s="28"/>
      <c r="B13" s="23"/>
      <c r="C13" s="76"/>
      <c r="D13" s="21"/>
      <c r="E13" s="21"/>
      <c r="F13" s="21"/>
      <c r="G13" s="9"/>
      <c r="H13" s="21"/>
      <c r="I13" s="26"/>
    </row>
    <row r="14" spans="1:9" s="30" customFormat="1" ht="15" customHeight="1">
      <c r="A14" s="28"/>
      <c r="B14" s="28"/>
      <c r="C14" s="81"/>
      <c r="D14" s="22"/>
      <c r="E14" s="22"/>
      <c r="F14" s="22"/>
      <c r="G14" s="15"/>
      <c r="H14" s="22"/>
      <c r="I14" s="29"/>
    </row>
    <row r="15" spans="1:9" s="30" customFormat="1" ht="15" customHeight="1">
      <c r="A15" s="28"/>
      <c r="B15" s="28"/>
      <c r="C15" s="81"/>
      <c r="D15" s="85"/>
      <c r="E15" s="85"/>
      <c r="F15" s="85"/>
      <c r="G15" s="85"/>
      <c r="H15" s="85"/>
      <c r="I15" s="29"/>
    </row>
    <row r="16" spans="1:9" s="30" customFormat="1" ht="15" customHeight="1">
      <c r="A16" s="28"/>
      <c r="B16" s="28"/>
      <c r="C16" s="81"/>
      <c r="D16" s="22"/>
      <c r="E16" s="22"/>
      <c r="F16" s="22"/>
      <c r="G16" s="15"/>
      <c r="H16" s="22"/>
      <c r="I16" s="29"/>
    </row>
    <row r="17" spans="1:9" s="30" customFormat="1" ht="15" customHeight="1">
      <c r="A17" s="28"/>
      <c r="B17" s="28"/>
      <c r="C17" s="81"/>
      <c r="D17" s="83"/>
      <c r="E17" s="32"/>
      <c r="F17" s="32"/>
      <c r="G17" s="15"/>
      <c r="H17" s="22"/>
      <c r="I17" s="29"/>
    </row>
    <row r="18" spans="1:9" s="30" customFormat="1" ht="15" customHeight="1">
      <c r="A18" s="28"/>
      <c r="B18" s="28"/>
      <c r="C18" s="81"/>
      <c r="D18" s="22"/>
      <c r="E18" s="22"/>
      <c r="F18" s="22"/>
      <c r="G18" s="15"/>
      <c r="H18" s="22"/>
      <c r="I18" s="29"/>
    </row>
    <row r="19" spans="1:9" s="30" customFormat="1" ht="15" customHeight="1">
      <c r="A19" s="28"/>
      <c r="B19" s="28"/>
      <c r="C19" s="81"/>
      <c r="D19" s="83"/>
      <c r="E19" s="32"/>
      <c r="F19" s="32"/>
      <c r="G19" s="15"/>
      <c r="H19" s="22"/>
      <c r="I19" s="29"/>
    </row>
    <row r="20" spans="1:9" s="30" customFormat="1" ht="15" customHeight="1">
      <c r="A20" s="28"/>
      <c r="B20" s="28"/>
      <c r="C20" s="81"/>
      <c r="D20" s="83"/>
      <c r="E20" s="32"/>
      <c r="F20" s="32"/>
      <c r="G20" s="15"/>
      <c r="H20" s="22"/>
      <c r="I20" s="29"/>
    </row>
    <row r="21" spans="1:9" s="30" customFormat="1" ht="15" customHeight="1">
      <c r="A21" s="28"/>
      <c r="B21" s="28"/>
      <c r="C21" s="81"/>
      <c r="D21" s="22"/>
      <c r="E21" s="22"/>
      <c r="F21" s="22"/>
      <c r="G21" s="15"/>
      <c r="H21" s="22"/>
      <c r="I21" s="29"/>
    </row>
    <row r="22" spans="1:9" s="30" customFormat="1" ht="15" customHeight="1">
      <c r="A22" s="28"/>
      <c r="B22" s="28"/>
      <c r="C22" s="81"/>
      <c r="D22" s="85"/>
      <c r="E22" s="85"/>
      <c r="F22" s="85"/>
      <c r="G22" s="85"/>
      <c r="H22" s="85"/>
      <c r="I22" s="29"/>
    </row>
    <row r="23" spans="1:9" s="30" customFormat="1" ht="15" customHeight="1">
      <c r="A23" s="28"/>
      <c r="B23" s="28"/>
      <c r="C23" s="81"/>
      <c r="D23" s="22"/>
      <c r="E23" s="22"/>
      <c r="F23" s="22"/>
      <c r="G23" s="15"/>
      <c r="H23" s="22"/>
      <c r="I23" s="29"/>
    </row>
    <row r="24" spans="1:9" s="30" customFormat="1" ht="15" customHeight="1">
      <c r="A24" s="28"/>
      <c r="B24" s="28"/>
      <c r="C24" s="81"/>
      <c r="D24" s="22"/>
      <c r="E24" s="22"/>
      <c r="F24" s="22"/>
      <c r="G24" s="15"/>
      <c r="H24" s="22"/>
      <c r="I24" s="29"/>
    </row>
    <row r="25" spans="1:9" s="30" customFormat="1" ht="15" customHeight="1">
      <c r="A25" s="28"/>
      <c r="B25" s="28"/>
      <c r="C25" s="81"/>
      <c r="D25" s="83"/>
      <c r="E25" s="22"/>
      <c r="F25" s="22"/>
      <c r="G25" s="15"/>
      <c r="H25" s="22"/>
      <c r="I25" s="29"/>
    </row>
    <row r="26" spans="1:9" s="27" customFormat="1" ht="15" customHeight="1">
      <c r="A26" s="28"/>
      <c r="B26" s="28"/>
      <c r="C26" s="81"/>
      <c r="D26" s="83"/>
      <c r="E26" s="32"/>
      <c r="F26" s="32"/>
      <c r="G26" s="15"/>
      <c r="H26" s="22"/>
      <c r="I26" s="29"/>
    </row>
    <row r="27" spans="1:9" s="27" customFormat="1" ht="15" customHeight="1">
      <c r="A27" s="28"/>
      <c r="B27" s="28"/>
      <c r="C27" s="81"/>
      <c r="D27" s="83"/>
      <c r="E27" s="32"/>
      <c r="F27" s="32"/>
      <c r="G27" s="15"/>
      <c r="H27" s="22"/>
      <c r="I27" s="29"/>
    </row>
    <row r="28" spans="1:9" s="27" customFormat="1" ht="15" customHeight="1">
      <c r="A28" s="28"/>
      <c r="B28" s="23"/>
      <c r="C28" s="76"/>
      <c r="D28" s="82"/>
      <c r="E28" s="25"/>
      <c r="F28" s="25"/>
      <c r="G28" s="15"/>
      <c r="H28" s="21"/>
      <c r="I28" s="26"/>
    </row>
    <row r="29" spans="1:9" s="27" customFormat="1" ht="15" customHeight="1">
      <c r="A29" s="28"/>
      <c r="B29" s="23"/>
      <c r="C29" s="76"/>
      <c r="D29" s="82"/>
      <c r="E29" s="25"/>
      <c r="F29" s="25"/>
      <c r="G29" s="9"/>
      <c r="H29" s="21"/>
      <c r="I29" s="26"/>
    </row>
    <row r="30" spans="1:9" s="27" customFormat="1" ht="15" customHeight="1">
      <c r="A30" s="28"/>
      <c r="B30" s="23"/>
      <c r="C30" s="76"/>
      <c r="D30" s="82"/>
      <c r="E30" s="25"/>
      <c r="F30" s="25"/>
      <c r="G30" s="9"/>
      <c r="H30" s="21"/>
      <c r="I30" s="26"/>
    </row>
    <row r="31" spans="1:9" s="27" customFormat="1" ht="15" customHeight="1">
      <c r="A31" s="28"/>
      <c r="B31" s="23"/>
      <c r="C31" s="76"/>
      <c r="D31" s="82"/>
      <c r="E31" s="25"/>
      <c r="F31" s="25"/>
      <c r="G31" s="15"/>
      <c r="H31" s="21"/>
      <c r="I31" s="26"/>
    </row>
    <row r="32" spans="1:9" s="27" customFormat="1" ht="15" customHeight="1">
      <c r="A32" s="28"/>
      <c r="B32" s="23"/>
      <c r="C32" s="76"/>
      <c r="D32" s="21"/>
      <c r="E32" s="21"/>
      <c r="F32" s="21"/>
      <c r="G32" s="15"/>
      <c r="H32" s="21"/>
      <c r="I32" s="26"/>
    </row>
    <row r="33" spans="1:9" ht="16.5" customHeight="1">
      <c r="A33" s="28"/>
      <c r="B33" s="23"/>
      <c r="C33" s="76"/>
      <c r="D33" s="82"/>
      <c r="E33" s="25"/>
      <c r="F33" s="25"/>
      <c r="G33" s="15"/>
      <c r="H33" s="21"/>
      <c r="I33" s="26"/>
    </row>
    <row r="34" spans="1:9">
      <c r="A34" s="28"/>
      <c r="B34" s="23"/>
      <c r="C34" s="76"/>
      <c r="D34" s="21"/>
      <c r="E34" s="21"/>
      <c r="F34" s="21"/>
      <c r="G34" s="9"/>
      <c r="H34" s="21"/>
      <c r="I34" s="26"/>
    </row>
    <row r="35" spans="1:9">
      <c r="A35" s="90" t="s">
        <v>1</v>
      </c>
      <c r="B35" s="90"/>
      <c r="C35" s="90"/>
      <c r="D35" s="90"/>
      <c r="E35" s="90"/>
      <c r="F35" s="90"/>
      <c r="G35" s="90"/>
      <c r="H35" s="90"/>
      <c r="I35" s="6">
        <f>SUM(I6:I34)</f>
        <v>0</v>
      </c>
    </row>
  </sheetData>
  <mergeCells count="5">
    <mergeCell ref="A35:H35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7"/>
  <sheetViews>
    <sheetView topLeftCell="A2" zoomScale="90" zoomScaleNormal="90" workbookViewId="0">
      <selection activeCell="A3" sqref="A3:G3"/>
    </sheetView>
  </sheetViews>
  <sheetFormatPr baseColWidth="10" defaultColWidth="11.42578125" defaultRowHeight="15"/>
  <cols>
    <col min="1" max="1" width="11.7109375" style="7" customWidth="1"/>
    <col min="2" max="2" width="26.42578125" style="7" customWidth="1"/>
    <col min="3" max="3" width="42.7109375" style="1" bestFit="1" customWidth="1"/>
    <col min="4" max="4" width="14.5703125" style="1" bestFit="1" customWidth="1"/>
    <col min="5" max="5" width="55" style="1" bestFit="1" customWidth="1"/>
    <col min="6" max="6" width="29" style="1" bestFit="1" customWidth="1"/>
    <col min="7" max="7" width="13.85546875" style="1" bestFit="1" customWidth="1"/>
    <col min="8" max="16384" width="11.42578125" style="1"/>
  </cols>
  <sheetData>
    <row r="1" spans="1:7" ht="95.1" customHeight="1">
      <c r="A1" s="88" t="s">
        <v>213</v>
      </c>
      <c r="B1" s="88"/>
      <c r="C1" s="89"/>
      <c r="D1" s="89"/>
      <c r="E1" s="89"/>
      <c r="F1" s="89"/>
      <c r="G1" s="89"/>
    </row>
    <row r="2" spans="1:7" s="3" customFormat="1" ht="35.1" customHeight="1">
      <c r="A2" s="2" t="s">
        <v>0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17" customFormat="1">
      <c r="A3" s="13" t="s">
        <v>61</v>
      </c>
      <c r="B3" s="13" t="s">
        <v>308</v>
      </c>
      <c r="C3" s="18" t="s">
        <v>38</v>
      </c>
      <c r="D3" s="19">
        <v>101503939</v>
      </c>
      <c r="E3" s="15" t="s">
        <v>39</v>
      </c>
      <c r="F3" s="15" t="s">
        <v>190</v>
      </c>
      <c r="G3" s="16">
        <v>1008</v>
      </c>
    </row>
    <row r="4" spans="1:7">
      <c r="A4" s="5" t="s">
        <v>62</v>
      </c>
      <c r="B4" s="5" t="s">
        <v>400</v>
      </c>
      <c r="C4" s="10" t="s">
        <v>102</v>
      </c>
      <c r="D4" s="11" t="s">
        <v>103</v>
      </c>
      <c r="E4" s="9" t="s">
        <v>42</v>
      </c>
      <c r="F4" s="9" t="s">
        <v>190</v>
      </c>
      <c r="G4" s="4">
        <v>51978.94</v>
      </c>
    </row>
    <row r="5" spans="1:7">
      <c r="A5" s="5" t="s">
        <v>63</v>
      </c>
      <c r="B5" s="5" t="s">
        <v>399</v>
      </c>
      <c r="C5" s="10" t="s">
        <v>102</v>
      </c>
      <c r="D5" s="11" t="s">
        <v>103</v>
      </c>
      <c r="E5" s="9" t="s">
        <v>42</v>
      </c>
      <c r="F5" s="9" t="s">
        <v>191</v>
      </c>
      <c r="G5" s="4">
        <v>265500</v>
      </c>
    </row>
    <row r="6" spans="1:7" s="17" customFormat="1">
      <c r="A6" s="13" t="s">
        <v>64</v>
      </c>
      <c r="B6" s="13" t="s">
        <v>111</v>
      </c>
      <c r="C6" s="18" t="s">
        <v>102</v>
      </c>
      <c r="D6" s="19" t="s">
        <v>103</v>
      </c>
      <c r="E6" s="15" t="s">
        <v>104</v>
      </c>
      <c r="F6" s="15" t="s">
        <v>191</v>
      </c>
      <c r="G6" s="16">
        <v>145140</v>
      </c>
    </row>
    <row r="7" spans="1:7">
      <c r="A7" s="5" t="s">
        <v>65</v>
      </c>
      <c r="B7" s="5" t="s">
        <v>409</v>
      </c>
      <c r="C7" s="10" t="s">
        <v>52</v>
      </c>
      <c r="D7" s="11" t="s">
        <v>53</v>
      </c>
      <c r="E7" s="9" t="s">
        <v>105</v>
      </c>
      <c r="F7" s="9" t="s">
        <v>190</v>
      </c>
      <c r="G7" s="4">
        <v>22077.8</v>
      </c>
    </row>
    <row r="8" spans="1:7">
      <c r="A8" s="5" t="s">
        <v>66</v>
      </c>
      <c r="B8" s="5" t="s">
        <v>402</v>
      </c>
      <c r="C8" s="10" t="s">
        <v>106</v>
      </c>
      <c r="D8" s="11" t="s">
        <v>107</v>
      </c>
      <c r="E8" s="9" t="s">
        <v>43</v>
      </c>
      <c r="F8" s="9" t="s">
        <v>190</v>
      </c>
      <c r="G8" s="4">
        <v>23499.99</v>
      </c>
    </row>
    <row r="9" spans="1:7">
      <c r="A9" s="5" t="s">
        <v>67</v>
      </c>
      <c r="B9" s="5" t="s">
        <v>402</v>
      </c>
      <c r="C9" s="10" t="s">
        <v>108</v>
      </c>
      <c r="D9" s="11" t="s">
        <v>109</v>
      </c>
      <c r="E9" s="9" t="s">
        <v>43</v>
      </c>
      <c r="F9" s="9" t="s">
        <v>190</v>
      </c>
      <c r="G9" s="4">
        <v>32039.95</v>
      </c>
    </row>
    <row r="10" spans="1:7">
      <c r="A10" s="5" t="s">
        <v>68</v>
      </c>
      <c r="B10" s="5" t="s">
        <v>403</v>
      </c>
      <c r="C10" s="10" t="s">
        <v>52</v>
      </c>
      <c r="D10" s="11" t="s">
        <v>53</v>
      </c>
      <c r="E10" s="9" t="s">
        <v>43</v>
      </c>
      <c r="F10" s="9" t="s">
        <v>190</v>
      </c>
      <c r="G10" s="4">
        <v>9097.7999999999993</v>
      </c>
    </row>
    <row r="11" spans="1:7">
      <c r="A11" s="5" t="s">
        <v>69</v>
      </c>
      <c r="B11" s="5" t="s">
        <v>111</v>
      </c>
      <c r="C11" s="10" t="s">
        <v>110</v>
      </c>
      <c r="D11" s="11" t="s">
        <v>111</v>
      </c>
      <c r="E11" s="11" t="s">
        <v>111</v>
      </c>
      <c r="F11" s="11" t="s">
        <v>111</v>
      </c>
      <c r="G11" s="4">
        <v>0</v>
      </c>
    </row>
    <row r="12" spans="1:7">
      <c r="A12" s="5" t="s">
        <v>70</v>
      </c>
      <c r="B12" s="5" t="s">
        <v>111</v>
      </c>
      <c r="C12" s="10" t="s">
        <v>110</v>
      </c>
      <c r="D12" s="11" t="s">
        <v>111</v>
      </c>
      <c r="E12" s="11" t="s">
        <v>111</v>
      </c>
      <c r="F12" s="11" t="s">
        <v>111</v>
      </c>
      <c r="G12" s="4">
        <v>0</v>
      </c>
    </row>
    <row r="13" spans="1:7">
      <c r="A13" s="5" t="s">
        <v>71</v>
      </c>
      <c r="B13" s="5" t="s">
        <v>406</v>
      </c>
      <c r="C13" s="10" t="s">
        <v>108</v>
      </c>
      <c r="D13" s="11" t="s">
        <v>109</v>
      </c>
      <c r="E13" s="9" t="s">
        <v>43</v>
      </c>
      <c r="F13" s="9" t="s">
        <v>190</v>
      </c>
      <c r="G13" s="4">
        <v>19021.599999999999</v>
      </c>
    </row>
    <row r="14" spans="1:7">
      <c r="A14" s="5" t="s">
        <v>72</v>
      </c>
      <c r="B14" s="5" t="s">
        <v>398</v>
      </c>
      <c r="C14" s="10" t="s">
        <v>114</v>
      </c>
      <c r="D14" s="11" t="s">
        <v>115</v>
      </c>
      <c r="E14" s="9" t="s">
        <v>42</v>
      </c>
      <c r="F14" s="9" t="s">
        <v>190</v>
      </c>
      <c r="G14" s="4">
        <v>14750</v>
      </c>
    </row>
    <row r="15" spans="1:7">
      <c r="A15" s="5" t="s">
        <v>73</v>
      </c>
      <c r="B15" s="5" t="s">
        <v>397</v>
      </c>
      <c r="C15" s="10" t="s">
        <v>116</v>
      </c>
      <c r="D15" s="11" t="s">
        <v>117</v>
      </c>
      <c r="E15" s="9" t="s">
        <v>42</v>
      </c>
      <c r="F15" s="9" t="s">
        <v>190</v>
      </c>
      <c r="G15" s="4">
        <v>11605.3</v>
      </c>
    </row>
    <row r="16" spans="1:7">
      <c r="A16" s="5" t="s">
        <v>74</v>
      </c>
      <c r="B16" s="5" t="s">
        <v>319</v>
      </c>
      <c r="C16" s="10" t="s">
        <v>118</v>
      </c>
      <c r="D16" s="11" t="s">
        <v>45</v>
      </c>
      <c r="E16" s="9" t="s">
        <v>119</v>
      </c>
      <c r="F16" s="9" t="s">
        <v>190</v>
      </c>
      <c r="G16" s="4">
        <v>51829.14</v>
      </c>
    </row>
    <row r="17" spans="1:7">
      <c r="A17" s="5" t="s">
        <v>75</v>
      </c>
      <c r="B17" s="5" t="s">
        <v>395</v>
      </c>
      <c r="C17" s="10" t="s">
        <v>47</v>
      </c>
      <c r="D17" s="11">
        <v>130913846</v>
      </c>
      <c r="E17" s="9" t="s">
        <v>43</v>
      </c>
      <c r="F17" s="9" t="s">
        <v>190</v>
      </c>
      <c r="G17" s="4">
        <v>45238.31</v>
      </c>
    </row>
    <row r="18" spans="1:7">
      <c r="A18" s="5" t="s">
        <v>76</v>
      </c>
      <c r="B18" s="5" t="s">
        <v>111</v>
      </c>
      <c r="C18" s="10" t="s">
        <v>110</v>
      </c>
      <c r="D18" s="11" t="s">
        <v>111</v>
      </c>
      <c r="E18" s="11" t="s">
        <v>111</v>
      </c>
      <c r="F18" s="11" t="s">
        <v>111</v>
      </c>
      <c r="G18" s="4">
        <v>0</v>
      </c>
    </row>
    <row r="19" spans="1:7">
      <c r="A19" s="5" t="s">
        <v>77</v>
      </c>
      <c r="B19" s="5" t="s">
        <v>393</v>
      </c>
      <c r="C19" s="10" t="s">
        <v>122</v>
      </c>
      <c r="D19" s="11" t="s">
        <v>123</v>
      </c>
      <c r="E19" s="9" t="s">
        <v>42</v>
      </c>
      <c r="F19" s="9" t="s">
        <v>190</v>
      </c>
      <c r="G19" s="4">
        <v>7054.04</v>
      </c>
    </row>
    <row r="20" spans="1:7">
      <c r="A20" s="5" t="s">
        <v>78</v>
      </c>
      <c r="B20" s="5" t="s">
        <v>392</v>
      </c>
      <c r="C20" s="10" t="s">
        <v>122</v>
      </c>
      <c r="D20" s="11" t="s">
        <v>123</v>
      </c>
      <c r="E20" s="9" t="s">
        <v>42</v>
      </c>
      <c r="F20" s="9" t="s">
        <v>190</v>
      </c>
      <c r="G20" s="4">
        <v>17337.740000000002</v>
      </c>
    </row>
    <row r="21" spans="1:7">
      <c r="A21" s="5" t="s">
        <v>79</v>
      </c>
      <c r="B21" s="5" t="s">
        <v>385</v>
      </c>
      <c r="C21" s="10" t="s">
        <v>124</v>
      </c>
      <c r="D21" s="11">
        <v>131189202</v>
      </c>
      <c r="E21" s="9" t="s">
        <v>125</v>
      </c>
      <c r="F21" s="9" t="s">
        <v>191</v>
      </c>
      <c r="G21" s="4">
        <v>125292.4</v>
      </c>
    </row>
    <row r="22" spans="1:7">
      <c r="A22" s="5" t="s">
        <v>80</v>
      </c>
      <c r="B22" s="5" t="s">
        <v>390</v>
      </c>
      <c r="C22" s="10" t="s">
        <v>126</v>
      </c>
      <c r="D22" s="11">
        <v>101019921</v>
      </c>
      <c r="E22" s="9" t="s">
        <v>127</v>
      </c>
      <c r="F22" s="9" t="s">
        <v>190</v>
      </c>
      <c r="G22" s="4">
        <v>48000</v>
      </c>
    </row>
    <row r="23" spans="1:7">
      <c r="A23" s="5" t="s">
        <v>81</v>
      </c>
      <c r="B23" s="5" t="s">
        <v>506</v>
      </c>
      <c r="C23" s="10" t="s">
        <v>47</v>
      </c>
      <c r="D23" s="11">
        <v>130913846</v>
      </c>
      <c r="E23" s="9" t="s">
        <v>30</v>
      </c>
      <c r="F23" s="9" t="s">
        <v>190</v>
      </c>
      <c r="G23" s="4">
        <v>57372.4</v>
      </c>
    </row>
    <row r="24" spans="1:7" s="17" customFormat="1">
      <c r="A24" s="13" t="s">
        <v>82</v>
      </c>
      <c r="B24" s="13" t="s">
        <v>508</v>
      </c>
      <c r="C24" s="18" t="s">
        <v>128</v>
      </c>
      <c r="D24" s="19" t="s">
        <v>129</v>
      </c>
      <c r="E24" s="15" t="s">
        <v>42</v>
      </c>
      <c r="F24" s="15" t="s">
        <v>190</v>
      </c>
      <c r="G24" s="16">
        <v>15576</v>
      </c>
    </row>
    <row r="25" spans="1:7" s="17" customFormat="1">
      <c r="A25" s="13" t="s">
        <v>83</v>
      </c>
      <c r="B25" s="13" t="s">
        <v>509</v>
      </c>
      <c r="C25" s="18" t="s">
        <v>128</v>
      </c>
      <c r="D25" s="19" t="s">
        <v>129</v>
      </c>
      <c r="E25" s="15" t="s">
        <v>42</v>
      </c>
      <c r="F25" s="15" t="s">
        <v>190</v>
      </c>
      <c r="G25" s="16">
        <v>14632</v>
      </c>
    </row>
    <row r="26" spans="1:7">
      <c r="A26" s="5" t="s">
        <v>84</v>
      </c>
      <c r="B26" s="5" t="s">
        <v>391</v>
      </c>
      <c r="C26" s="10" t="s">
        <v>130</v>
      </c>
      <c r="D26" s="11" t="s">
        <v>131</v>
      </c>
      <c r="E26" s="9" t="s">
        <v>42</v>
      </c>
      <c r="F26" s="9" t="s">
        <v>190</v>
      </c>
      <c r="G26" s="4">
        <v>13334</v>
      </c>
    </row>
    <row r="27" spans="1:7">
      <c r="A27" s="5" t="s">
        <v>85</v>
      </c>
      <c r="B27" s="5" t="s">
        <v>387</v>
      </c>
      <c r="C27" s="10" t="s">
        <v>132</v>
      </c>
      <c r="D27" s="11">
        <v>130966893</v>
      </c>
      <c r="E27" s="9" t="s">
        <v>133</v>
      </c>
      <c r="F27" s="9" t="s">
        <v>190</v>
      </c>
      <c r="G27" s="4">
        <v>23511.5</v>
      </c>
    </row>
    <row r="28" spans="1:7" s="17" customFormat="1">
      <c r="A28" s="13" t="s">
        <v>86</v>
      </c>
      <c r="B28" s="13" t="s">
        <v>461</v>
      </c>
      <c r="C28" s="18" t="s">
        <v>47</v>
      </c>
      <c r="D28" s="19">
        <v>130913846</v>
      </c>
      <c r="E28" s="15" t="s">
        <v>113</v>
      </c>
      <c r="F28" s="15" t="s">
        <v>190</v>
      </c>
      <c r="G28" s="16">
        <v>58882</v>
      </c>
    </row>
    <row r="29" spans="1:7">
      <c r="A29" s="5" t="s">
        <v>87</v>
      </c>
      <c r="B29" s="5" t="s">
        <v>442</v>
      </c>
      <c r="C29" s="5" t="s">
        <v>51</v>
      </c>
      <c r="D29" s="8">
        <v>131335802</v>
      </c>
      <c r="E29" s="9" t="s">
        <v>42</v>
      </c>
      <c r="F29" s="9" t="s">
        <v>190</v>
      </c>
      <c r="G29" s="4">
        <v>10502</v>
      </c>
    </row>
    <row r="30" spans="1:7">
      <c r="A30" s="5" t="s">
        <v>88</v>
      </c>
      <c r="B30" s="5" t="s">
        <v>443</v>
      </c>
      <c r="C30" s="10" t="s">
        <v>134</v>
      </c>
      <c r="D30" s="11" t="s">
        <v>135</v>
      </c>
      <c r="E30" s="9" t="s">
        <v>42</v>
      </c>
      <c r="F30" s="9" t="s">
        <v>190</v>
      </c>
      <c r="G30" s="4">
        <v>18172</v>
      </c>
    </row>
    <row r="31" spans="1:7">
      <c r="A31" s="5" t="s">
        <v>89</v>
      </c>
      <c r="B31" s="5" t="s">
        <v>389</v>
      </c>
      <c r="C31" s="10" t="s">
        <v>134</v>
      </c>
      <c r="D31" s="11" t="s">
        <v>135</v>
      </c>
      <c r="E31" s="9" t="s">
        <v>42</v>
      </c>
      <c r="F31" s="9" t="s">
        <v>190</v>
      </c>
      <c r="G31" s="4">
        <v>28497</v>
      </c>
    </row>
    <row r="32" spans="1:7">
      <c r="A32" s="5" t="s">
        <v>90</v>
      </c>
      <c r="B32" s="5" t="s">
        <v>394</v>
      </c>
      <c r="C32" s="10" t="s">
        <v>124</v>
      </c>
      <c r="D32" s="11">
        <v>131189202</v>
      </c>
      <c r="E32" s="9" t="s">
        <v>105</v>
      </c>
      <c r="F32" s="9" t="s">
        <v>190</v>
      </c>
      <c r="G32" s="4">
        <v>81131.58</v>
      </c>
    </row>
    <row r="33" spans="1:7">
      <c r="A33" s="5" t="s">
        <v>91</v>
      </c>
      <c r="B33" s="5" t="s">
        <v>396</v>
      </c>
      <c r="C33" s="10" t="s">
        <v>136</v>
      </c>
      <c r="D33" s="11">
        <v>130989362</v>
      </c>
      <c r="E33" s="9" t="s">
        <v>105</v>
      </c>
      <c r="F33" s="9" t="s">
        <v>190</v>
      </c>
      <c r="G33" s="4">
        <v>93935.06</v>
      </c>
    </row>
    <row r="34" spans="1:7">
      <c r="A34" s="5" t="s">
        <v>92</v>
      </c>
      <c r="B34" s="5" t="s">
        <v>111</v>
      </c>
      <c r="C34" s="10" t="s">
        <v>137</v>
      </c>
      <c r="D34" s="11">
        <v>131201768</v>
      </c>
      <c r="E34" s="9" t="s">
        <v>119</v>
      </c>
      <c r="F34" s="9" t="s">
        <v>190</v>
      </c>
      <c r="G34" s="4">
        <v>13254.24</v>
      </c>
    </row>
    <row r="35" spans="1:7">
      <c r="A35" s="5" t="s">
        <v>93</v>
      </c>
      <c r="B35" s="5" t="s">
        <v>386</v>
      </c>
      <c r="C35" s="5" t="s">
        <v>51</v>
      </c>
      <c r="D35" s="8">
        <v>131335802</v>
      </c>
      <c r="E35" s="9" t="s">
        <v>42</v>
      </c>
      <c r="F35" s="9" t="s">
        <v>190</v>
      </c>
      <c r="G35" s="4">
        <v>4543</v>
      </c>
    </row>
    <row r="36" spans="1:7">
      <c r="A36" s="5" t="s">
        <v>94</v>
      </c>
      <c r="B36" s="5" t="s">
        <v>111</v>
      </c>
      <c r="C36" s="10" t="s">
        <v>110</v>
      </c>
      <c r="D36" s="11" t="s">
        <v>111</v>
      </c>
      <c r="E36" s="11" t="s">
        <v>111</v>
      </c>
      <c r="F36" s="11" t="s">
        <v>111</v>
      </c>
      <c r="G36" s="4">
        <v>0</v>
      </c>
    </row>
    <row r="37" spans="1:7" ht="35.1" customHeight="1">
      <c r="A37" s="90" t="s">
        <v>1</v>
      </c>
      <c r="B37" s="90"/>
      <c r="C37" s="90"/>
      <c r="D37" s="90"/>
      <c r="E37" s="90"/>
      <c r="F37" s="12"/>
      <c r="G37" s="6">
        <f>SUM(G3:G36)</f>
        <v>1323813.7900000003</v>
      </c>
    </row>
  </sheetData>
  <mergeCells count="2">
    <mergeCell ref="A1:G1"/>
    <mergeCell ref="A37:E37"/>
  </mergeCells>
  <printOptions horizontalCentered="1"/>
  <pageMargins left="0.31496062992126" right="0.31496062992126" top="1" bottom="0.74803149606299202" header="0.31496062992126" footer="0.31496062992126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1"/>
  <sheetViews>
    <sheetView topLeftCell="A4" zoomScale="90" zoomScaleNormal="90" workbookViewId="0">
      <selection activeCell="A3" sqref="A3:G3"/>
    </sheetView>
  </sheetViews>
  <sheetFormatPr baseColWidth="10" defaultColWidth="11.42578125" defaultRowHeight="15"/>
  <cols>
    <col min="1" max="1" width="11.7109375" style="7" customWidth="1"/>
    <col min="2" max="2" width="26.7109375" style="7" customWidth="1"/>
    <col min="3" max="3" width="43.7109375" style="1" bestFit="1" customWidth="1"/>
    <col min="4" max="4" width="14.5703125" style="1" bestFit="1" customWidth="1"/>
    <col min="5" max="5" width="55" style="1" customWidth="1"/>
    <col min="6" max="6" width="29" style="1" bestFit="1" customWidth="1"/>
    <col min="7" max="7" width="12.140625" style="1" bestFit="1" customWidth="1"/>
    <col min="8" max="16384" width="11.42578125" style="1"/>
  </cols>
  <sheetData>
    <row r="1" spans="1:7" ht="95.1" customHeight="1">
      <c r="A1" s="88" t="s">
        <v>212</v>
      </c>
      <c r="B1" s="88"/>
      <c r="C1" s="89"/>
      <c r="D1" s="89"/>
      <c r="E1" s="89"/>
      <c r="F1" s="89"/>
      <c r="G1" s="89"/>
    </row>
    <row r="2" spans="1:7" s="3" customFormat="1" ht="35.1" customHeight="1">
      <c r="A2" s="2" t="s">
        <v>0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>
      <c r="A3" s="5" t="s">
        <v>95</v>
      </c>
      <c r="B3" s="5" t="s">
        <v>111</v>
      </c>
      <c r="C3" s="10" t="s">
        <v>110</v>
      </c>
      <c r="D3" s="11" t="s">
        <v>111</v>
      </c>
      <c r="E3" s="11" t="s">
        <v>111</v>
      </c>
      <c r="F3" s="11" t="s">
        <v>111</v>
      </c>
      <c r="G3" s="4">
        <v>0</v>
      </c>
    </row>
    <row r="4" spans="1:7" s="17" customFormat="1">
      <c r="A4" s="13" t="s">
        <v>96</v>
      </c>
      <c r="B4" s="13" t="s">
        <v>111</v>
      </c>
      <c r="C4" s="13" t="s">
        <v>169</v>
      </c>
      <c r="D4" s="14">
        <v>102616396</v>
      </c>
      <c r="E4" s="15" t="s">
        <v>32</v>
      </c>
      <c r="F4" s="15" t="s">
        <v>190</v>
      </c>
      <c r="G4" s="16">
        <v>12308.77</v>
      </c>
    </row>
    <row r="5" spans="1:7" s="17" customFormat="1">
      <c r="A5" s="13" t="s">
        <v>97</v>
      </c>
      <c r="B5" s="13" t="s">
        <v>111</v>
      </c>
      <c r="C5" s="18" t="s">
        <v>47</v>
      </c>
      <c r="D5" s="19">
        <v>130913846</v>
      </c>
      <c r="E5" s="15" t="s">
        <v>30</v>
      </c>
      <c r="F5" s="15" t="s">
        <v>190</v>
      </c>
      <c r="G5" s="16">
        <v>10507.95</v>
      </c>
    </row>
    <row r="6" spans="1:7" s="17" customFormat="1">
      <c r="A6" s="13" t="s">
        <v>98</v>
      </c>
      <c r="B6" s="13" t="s">
        <v>388</v>
      </c>
      <c r="C6" s="13" t="s">
        <v>170</v>
      </c>
      <c r="D6" s="14" t="s">
        <v>171</v>
      </c>
      <c r="E6" s="15" t="s">
        <v>42</v>
      </c>
      <c r="F6" s="15" t="s">
        <v>190</v>
      </c>
      <c r="G6" s="16">
        <v>12500</v>
      </c>
    </row>
    <row r="7" spans="1:7" s="17" customFormat="1">
      <c r="A7" s="13" t="s">
        <v>99</v>
      </c>
      <c r="B7" s="13" t="s">
        <v>383</v>
      </c>
      <c r="C7" s="13" t="s">
        <v>172</v>
      </c>
      <c r="D7" s="14">
        <v>130052425</v>
      </c>
      <c r="E7" s="15" t="s">
        <v>42</v>
      </c>
      <c r="F7" s="15" t="s">
        <v>190</v>
      </c>
      <c r="G7" s="16">
        <v>12160</v>
      </c>
    </row>
    <row r="8" spans="1:7" s="17" customFormat="1">
      <c r="A8" s="13" t="s">
        <v>100</v>
      </c>
      <c r="B8" s="13" t="s">
        <v>444</v>
      </c>
      <c r="C8" s="13" t="s">
        <v>173</v>
      </c>
      <c r="D8" s="14" t="s">
        <v>174</v>
      </c>
      <c r="E8" s="15" t="s">
        <v>42</v>
      </c>
      <c r="F8" s="15" t="s">
        <v>190</v>
      </c>
      <c r="G8" s="16">
        <v>9145</v>
      </c>
    </row>
    <row r="9" spans="1:7" s="17" customFormat="1">
      <c r="A9" s="13" t="s">
        <v>101</v>
      </c>
      <c r="B9" s="13" t="s">
        <v>381</v>
      </c>
      <c r="C9" s="13" t="s">
        <v>175</v>
      </c>
      <c r="D9" s="14" t="s">
        <v>176</v>
      </c>
      <c r="E9" s="15" t="s">
        <v>42</v>
      </c>
      <c r="F9" s="15" t="s">
        <v>190</v>
      </c>
      <c r="G9" s="16">
        <v>10384</v>
      </c>
    </row>
    <row r="10" spans="1:7" s="17" customFormat="1">
      <c r="A10" s="13" t="s">
        <v>138</v>
      </c>
      <c r="B10" s="13" t="s">
        <v>111</v>
      </c>
      <c r="C10" s="18" t="s">
        <v>110</v>
      </c>
      <c r="D10" s="19" t="s">
        <v>111</v>
      </c>
      <c r="E10" s="19" t="s">
        <v>111</v>
      </c>
      <c r="F10" s="19" t="s">
        <v>111</v>
      </c>
      <c r="G10" s="16">
        <v>0</v>
      </c>
    </row>
    <row r="11" spans="1:7" s="17" customFormat="1">
      <c r="A11" s="13" t="s">
        <v>139</v>
      </c>
      <c r="B11" s="13" t="s">
        <v>379</v>
      </c>
      <c r="C11" s="13" t="s">
        <v>177</v>
      </c>
      <c r="D11" s="14">
        <v>101638801</v>
      </c>
      <c r="E11" s="15" t="s">
        <v>178</v>
      </c>
      <c r="F11" s="15" t="s">
        <v>190</v>
      </c>
      <c r="G11" s="16">
        <v>50850.63</v>
      </c>
    </row>
    <row r="12" spans="1:7" s="17" customFormat="1">
      <c r="A12" s="13" t="s">
        <v>140</v>
      </c>
      <c r="B12" s="13" t="s">
        <v>367</v>
      </c>
      <c r="C12" s="13" t="s">
        <v>179</v>
      </c>
      <c r="D12" s="14">
        <v>130616418</v>
      </c>
      <c r="E12" s="15" t="s">
        <v>180</v>
      </c>
      <c r="F12" s="15" t="s">
        <v>190</v>
      </c>
      <c r="G12" s="16">
        <v>32000</v>
      </c>
    </row>
    <row r="13" spans="1:7" s="17" customFormat="1">
      <c r="A13" s="13" t="s">
        <v>141</v>
      </c>
      <c r="B13" s="13" t="s">
        <v>365</v>
      </c>
      <c r="C13" s="13" t="s">
        <v>181</v>
      </c>
      <c r="D13" s="14">
        <v>130592659</v>
      </c>
      <c r="E13" s="15" t="s">
        <v>57</v>
      </c>
      <c r="F13" s="15" t="s">
        <v>190</v>
      </c>
      <c r="G13" s="16">
        <v>25075</v>
      </c>
    </row>
    <row r="14" spans="1:7" s="17" customFormat="1">
      <c r="A14" s="13" t="s">
        <v>142</v>
      </c>
      <c r="B14" s="13" t="s">
        <v>377</v>
      </c>
      <c r="C14" s="13" t="s">
        <v>182</v>
      </c>
      <c r="D14" s="14">
        <v>131242529</v>
      </c>
      <c r="E14" s="15" t="s">
        <v>57</v>
      </c>
      <c r="F14" s="15" t="s">
        <v>190</v>
      </c>
      <c r="G14" s="16">
        <v>24480.28</v>
      </c>
    </row>
    <row r="15" spans="1:7" s="17" customFormat="1">
      <c r="A15" s="13" t="s">
        <v>143</v>
      </c>
      <c r="B15" s="13" t="s">
        <v>375</v>
      </c>
      <c r="C15" s="18" t="s">
        <v>132</v>
      </c>
      <c r="D15" s="19">
        <v>130966893</v>
      </c>
      <c r="E15" s="15" t="s">
        <v>133</v>
      </c>
      <c r="F15" s="15" t="s">
        <v>190</v>
      </c>
      <c r="G15" s="16">
        <v>8602.2000000000007</v>
      </c>
    </row>
    <row r="16" spans="1:7" s="17" customFormat="1">
      <c r="A16" s="13" t="s">
        <v>144</v>
      </c>
      <c r="B16" s="13" t="s">
        <v>111</v>
      </c>
      <c r="C16" s="18" t="s">
        <v>110</v>
      </c>
      <c r="D16" s="19" t="s">
        <v>111</v>
      </c>
      <c r="E16" s="19" t="s">
        <v>111</v>
      </c>
      <c r="F16" s="19" t="s">
        <v>111</v>
      </c>
      <c r="G16" s="16">
        <v>0</v>
      </c>
    </row>
    <row r="17" spans="1:7" s="17" customFormat="1">
      <c r="A17" s="13" t="s">
        <v>145</v>
      </c>
      <c r="B17" s="94" t="s">
        <v>380</v>
      </c>
      <c r="C17" s="13" t="s">
        <v>130</v>
      </c>
      <c r="D17" s="14" t="s">
        <v>131</v>
      </c>
      <c r="E17" s="15" t="s">
        <v>42</v>
      </c>
      <c r="F17" s="15" t="s">
        <v>190</v>
      </c>
      <c r="G17" s="16">
        <v>12744</v>
      </c>
    </row>
    <row r="18" spans="1:7" s="17" customFormat="1">
      <c r="A18" s="13" t="s">
        <v>146</v>
      </c>
      <c r="B18" s="95"/>
      <c r="C18" s="13" t="s">
        <v>130</v>
      </c>
      <c r="D18" s="14" t="s">
        <v>131</v>
      </c>
      <c r="E18" s="15" t="s">
        <v>42</v>
      </c>
      <c r="F18" s="15" t="s">
        <v>190</v>
      </c>
      <c r="G18" s="16">
        <v>12744</v>
      </c>
    </row>
    <row r="19" spans="1:7" s="17" customFormat="1">
      <c r="A19" s="13" t="s">
        <v>147</v>
      </c>
      <c r="B19" s="95"/>
      <c r="C19" s="13" t="s">
        <v>130</v>
      </c>
      <c r="D19" s="14" t="s">
        <v>131</v>
      </c>
      <c r="E19" s="15" t="s">
        <v>42</v>
      </c>
      <c r="F19" s="15" t="s">
        <v>190</v>
      </c>
      <c r="G19" s="16">
        <v>12744</v>
      </c>
    </row>
    <row r="20" spans="1:7" s="17" customFormat="1">
      <c r="A20" s="13" t="s">
        <v>148</v>
      </c>
      <c r="B20" s="95"/>
      <c r="C20" s="13" t="s">
        <v>130</v>
      </c>
      <c r="D20" s="14" t="s">
        <v>131</v>
      </c>
      <c r="E20" s="15" t="s">
        <v>42</v>
      </c>
      <c r="F20" s="15" t="s">
        <v>190</v>
      </c>
      <c r="G20" s="16">
        <v>12744</v>
      </c>
    </row>
    <row r="21" spans="1:7" s="17" customFormat="1">
      <c r="A21" s="13" t="s">
        <v>149</v>
      </c>
      <c r="B21" s="96"/>
      <c r="C21" s="13" t="s">
        <v>130</v>
      </c>
      <c r="D21" s="14" t="s">
        <v>131</v>
      </c>
      <c r="E21" s="15" t="s">
        <v>42</v>
      </c>
      <c r="F21" s="15" t="s">
        <v>190</v>
      </c>
      <c r="G21" s="16">
        <v>12744</v>
      </c>
    </row>
    <row r="22" spans="1:7" s="17" customFormat="1">
      <c r="A22" s="13" t="s">
        <v>150</v>
      </c>
      <c r="B22" s="13" t="s">
        <v>378</v>
      </c>
      <c r="C22" s="13" t="s">
        <v>51</v>
      </c>
      <c r="D22" s="14">
        <v>131335802</v>
      </c>
      <c r="E22" s="15" t="s">
        <v>42</v>
      </c>
      <c r="F22" s="15" t="s">
        <v>190</v>
      </c>
      <c r="G22" s="16">
        <v>10242.4</v>
      </c>
    </row>
    <row r="23" spans="1:7" s="17" customFormat="1">
      <c r="A23" s="13" t="s">
        <v>151</v>
      </c>
      <c r="B23" s="94" t="s">
        <v>384</v>
      </c>
      <c r="C23" s="18" t="s">
        <v>102</v>
      </c>
      <c r="D23" s="19" t="s">
        <v>103</v>
      </c>
      <c r="E23" s="15" t="s">
        <v>42</v>
      </c>
      <c r="F23" s="15" t="s">
        <v>190</v>
      </c>
      <c r="G23" s="16">
        <v>62540</v>
      </c>
    </row>
    <row r="24" spans="1:7" s="17" customFormat="1">
      <c r="A24" s="13" t="s">
        <v>152</v>
      </c>
      <c r="B24" s="95"/>
      <c r="C24" s="18" t="s">
        <v>102</v>
      </c>
      <c r="D24" s="19" t="s">
        <v>103</v>
      </c>
      <c r="E24" s="15" t="s">
        <v>42</v>
      </c>
      <c r="F24" s="15" t="s">
        <v>190</v>
      </c>
      <c r="G24" s="16">
        <v>97269.759999999995</v>
      </c>
    </row>
    <row r="25" spans="1:7" s="17" customFormat="1">
      <c r="A25" s="13" t="s">
        <v>153</v>
      </c>
      <c r="B25" s="96"/>
      <c r="C25" s="18" t="s">
        <v>102</v>
      </c>
      <c r="D25" s="19" t="s">
        <v>103</v>
      </c>
      <c r="E25" s="15" t="s">
        <v>42</v>
      </c>
      <c r="F25" s="15" t="s">
        <v>190</v>
      </c>
      <c r="G25" s="16">
        <v>62540</v>
      </c>
    </row>
    <row r="26" spans="1:7" s="17" customFormat="1">
      <c r="A26" s="13" t="s">
        <v>154</v>
      </c>
      <c r="B26" s="13" t="s">
        <v>373</v>
      </c>
      <c r="C26" s="13" t="s">
        <v>183</v>
      </c>
      <c r="D26" s="14" t="s">
        <v>184</v>
      </c>
      <c r="E26" s="15" t="s">
        <v>42</v>
      </c>
      <c r="F26" s="15" t="s">
        <v>190</v>
      </c>
      <c r="G26" s="16">
        <v>11835.4</v>
      </c>
    </row>
    <row r="27" spans="1:7" s="17" customFormat="1">
      <c r="A27" s="13" t="s">
        <v>155</v>
      </c>
      <c r="B27" s="13" t="s">
        <v>111</v>
      </c>
      <c r="C27" s="18" t="s">
        <v>102</v>
      </c>
      <c r="D27" s="19" t="s">
        <v>103</v>
      </c>
      <c r="E27" s="15" t="s">
        <v>42</v>
      </c>
      <c r="F27" s="15" t="s">
        <v>190</v>
      </c>
      <c r="G27" s="16">
        <v>35052</v>
      </c>
    </row>
    <row r="28" spans="1:7" s="17" customFormat="1">
      <c r="A28" s="13" t="s">
        <v>156</v>
      </c>
      <c r="B28" s="13" t="s">
        <v>376</v>
      </c>
      <c r="C28" s="18" t="s">
        <v>136</v>
      </c>
      <c r="D28" s="19">
        <v>130989362</v>
      </c>
      <c r="E28" s="15" t="s">
        <v>43</v>
      </c>
      <c r="F28" s="15" t="s">
        <v>190</v>
      </c>
      <c r="G28" s="16">
        <v>76445.08</v>
      </c>
    </row>
    <row r="29" spans="1:7" s="17" customFormat="1">
      <c r="A29" s="13" t="s">
        <v>157</v>
      </c>
      <c r="B29" s="13" t="s">
        <v>376</v>
      </c>
      <c r="C29" s="13" t="s">
        <v>185</v>
      </c>
      <c r="D29" s="14">
        <v>102316163</v>
      </c>
      <c r="E29" s="15" t="s">
        <v>178</v>
      </c>
      <c r="F29" s="15" t="s">
        <v>190</v>
      </c>
      <c r="G29" s="16">
        <v>41549.99</v>
      </c>
    </row>
    <row r="30" spans="1:7" s="17" customFormat="1">
      <c r="A30" s="13" t="s">
        <v>158</v>
      </c>
      <c r="B30" s="13" t="s">
        <v>376</v>
      </c>
      <c r="C30" s="13" t="s">
        <v>185</v>
      </c>
      <c r="D30" s="14">
        <v>102316163</v>
      </c>
      <c r="E30" s="15" t="s">
        <v>178</v>
      </c>
      <c r="F30" s="15" t="s">
        <v>190</v>
      </c>
      <c r="G30" s="16">
        <v>12799.98</v>
      </c>
    </row>
    <row r="31" spans="1:7" s="17" customFormat="1">
      <c r="A31" s="13" t="s">
        <v>159</v>
      </c>
      <c r="B31" s="13" t="s">
        <v>372</v>
      </c>
      <c r="C31" s="13" t="s">
        <v>186</v>
      </c>
      <c r="D31" s="14">
        <v>131256643</v>
      </c>
      <c r="E31" s="15" t="s">
        <v>30</v>
      </c>
      <c r="F31" s="15" t="s">
        <v>190</v>
      </c>
      <c r="G31" s="16">
        <v>65586.34</v>
      </c>
    </row>
    <row r="32" spans="1:7" s="17" customFormat="1">
      <c r="A32" s="13" t="s">
        <v>160</v>
      </c>
      <c r="B32" s="13" t="s">
        <v>382</v>
      </c>
      <c r="C32" s="18" t="s">
        <v>47</v>
      </c>
      <c r="D32" s="19">
        <v>130913846</v>
      </c>
      <c r="E32" s="15" t="s">
        <v>178</v>
      </c>
      <c r="F32" s="15" t="s">
        <v>190</v>
      </c>
      <c r="G32" s="16">
        <v>8549.1</v>
      </c>
    </row>
    <row r="33" spans="1:7" s="17" customFormat="1">
      <c r="A33" s="13" t="s">
        <v>161</v>
      </c>
      <c r="B33" s="13" t="s">
        <v>382</v>
      </c>
      <c r="C33" s="13" t="s">
        <v>185</v>
      </c>
      <c r="D33" s="14">
        <v>102316163</v>
      </c>
      <c r="E33" s="15" t="s">
        <v>178</v>
      </c>
      <c r="F33" s="15" t="s">
        <v>190</v>
      </c>
      <c r="G33" s="16">
        <v>4250.01</v>
      </c>
    </row>
    <row r="34" spans="1:7" s="17" customFormat="1">
      <c r="A34" s="13" t="s">
        <v>162</v>
      </c>
      <c r="B34" s="94" t="s">
        <v>382</v>
      </c>
      <c r="C34" s="18" t="s">
        <v>136</v>
      </c>
      <c r="D34" s="19">
        <v>130989362</v>
      </c>
      <c r="E34" s="15" t="s">
        <v>178</v>
      </c>
      <c r="F34" s="15" t="s">
        <v>190</v>
      </c>
      <c r="G34" s="16">
        <v>62611.39</v>
      </c>
    </row>
    <row r="35" spans="1:7" s="17" customFormat="1">
      <c r="A35" s="13" t="s">
        <v>163</v>
      </c>
      <c r="B35" s="96"/>
      <c r="C35" s="18" t="s">
        <v>136</v>
      </c>
      <c r="D35" s="19">
        <v>130989362</v>
      </c>
      <c r="E35" s="15" t="s">
        <v>178</v>
      </c>
      <c r="F35" s="15" t="s">
        <v>190</v>
      </c>
      <c r="G35" s="16">
        <v>26098.65</v>
      </c>
    </row>
    <row r="36" spans="1:7" s="17" customFormat="1">
      <c r="A36" s="13" t="s">
        <v>164</v>
      </c>
      <c r="B36" s="13" t="s">
        <v>369</v>
      </c>
      <c r="C36" s="13" t="s">
        <v>187</v>
      </c>
      <c r="D36" s="14">
        <v>130969922</v>
      </c>
      <c r="E36" s="15" t="s">
        <v>57</v>
      </c>
      <c r="F36" s="15" t="s">
        <v>190</v>
      </c>
      <c r="G36" s="16">
        <v>88500</v>
      </c>
    </row>
    <row r="37" spans="1:7" s="17" customFormat="1">
      <c r="A37" s="13" t="s">
        <v>166</v>
      </c>
      <c r="B37" s="13" t="s">
        <v>374</v>
      </c>
      <c r="C37" s="13" t="s">
        <v>185</v>
      </c>
      <c r="D37" s="14">
        <v>102316163</v>
      </c>
      <c r="E37" s="15" t="s">
        <v>178</v>
      </c>
      <c r="F37" s="15" t="s">
        <v>190</v>
      </c>
      <c r="G37" s="16">
        <v>1620</v>
      </c>
    </row>
    <row r="38" spans="1:7" s="17" customFormat="1">
      <c r="A38" s="13" t="s">
        <v>165</v>
      </c>
      <c r="B38" s="13" t="s">
        <v>111</v>
      </c>
      <c r="C38" s="18" t="s">
        <v>110</v>
      </c>
      <c r="D38" s="19" t="s">
        <v>111</v>
      </c>
      <c r="E38" s="19" t="s">
        <v>111</v>
      </c>
      <c r="F38" s="19" t="s">
        <v>111</v>
      </c>
      <c r="G38" s="16">
        <v>0</v>
      </c>
    </row>
    <row r="39" spans="1:7" s="17" customFormat="1">
      <c r="A39" s="13" t="s">
        <v>167</v>
      </c>
      <c r="B39" s="13" t="s">
        <v>317</v>
      </c>
      <c r="C39" s="13" t="s">
        <v>29</v>
      </c>
      <c r="D39" s="14">
        <v>308337021</v>
      </c>
      <c r="E39" s="15" t="s">
        <v>43</v>
      </c>
      <c r="F39" s="15" t="s">
        <v>190</v>
      </c>
      <c r="G39" s="16">
        <v>53504.08</v>
      </c>
    </row>
    <row r="40" spans="1:7" s="17" customFormat="1">
      <c r="A40" s="13" t="s">
        <v>168</v>
      </c>
      <c r="B40" s="13" t="s">
        <v>111</v>
      </c>
      <c r="C40" s="18" t="s">
        <v>110</v>
      </c>
      <c r="D40" s="19" t="s">
        <v>111</v>
      </c>
      <c r="E40" s="19" t="s">
        <v>111</v>
      </c>
      <c r="F40" s="19" t="s">
        <v>111</v>
      </c>
      <c r="G40" s="16">
        <v>0</v>
      </c>
    </row>
    <row r="41" spans="1:7" ht="35.1" customHeight="1">
      <c r="A41" s="90" t="s">
        <v>1</v>
      </c>
      <c r="B41" s="90"/>
      <c r="C41" s="90"/>
      <c r="D41" s="90"/>
      <c r="E41" s="90"/>
      <c r="F41" s="12"/>
      <c r="G41" s="6">
        <f>SUM(G3:G40)</f>
        <v>992728.01</v>
      </c>
    </row>
  </sheetData>
  <mergeCells count="5">
    <mergeCell ref="A1:G1"/>
    <mergeCell ref="A41:E41"/>
    <mergeCell ref="B17:B21"/>
    <mergeCell ref="B34:B35"/>
    <mergeCell ref="B23:B25"/>
  </mergeCells>
  <printOptions horizontalCentered="1"/>
  <pageMargins left="0.31496062992126" right="0.31496062992126" top="1" bottom="0.74803149606299202" header="0.31496062992126" footer="0.31496062992126"/>
  <pageSetup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4"/>
  <sheetViews>
    <sheetView zoomScale="90" zoomScaleNormal="90" workbookViewId="0">
      <selection activeCell="A3" sqref="A3:G3"/>
    </sheetView>
  </sheetViews>
  <sheetFormatPr baseColWidth="10" defaultColWidth="11.42578125" defaultRowHeight="15"/>
  <cols>
    <col min="1" max="1" width="11.7109375" style="7" customWidth="1"/>
    <col min="2" max="2" width="26.7109375" style="7" customWidth="1"/>
    <col min="3" max="3" width="30.5703125" style="1" bestFit="1" customWidth="1"/>
    <col min="4" max="4" width="14.5703125" style="1" bestFit="1" customWidth="1"/>
    <col min="5" max="5" width="34.7109375" style="1" bestFit="1" customWidth="1"/>
    <col min="6" max="6" width="29" style="1" bestFit="1" customWidth="1"/>
    <col min="7" max="7" width="12.140625" style="1" bestFit="1" customWidth="1"/>
    <col min="8" max="16384" width="11.42578125" style="1"/>
  </cols>
  <sheetData>
    <row r="1" spans="1:7" ht="95.1" customHeight="1">
      <c r="A1" s="88" t="s">
        <v>188</v>
      </c>
      <c r="B1" s="88"/>
      <c r="C1" s="89"/>
      <c r="D1" s="89"/>
      <c r="E1" s="89"/>
      <c r="F1" s="89"/>
      <c r="G1" s="89"/>
    </row>
    <row r="2" spans="1:7" s="3" customFormat="1" ht="35.1" customHeight="1">
      <c r="A2" s="2" t="s">
        <v>0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17" customFormat="1">
      <c r="A3" s="13" t="s">
        <v>192</v>
      </c>
      <c r="B3" s="13" t="s">
        <v>111</v>
      </c>
      <c r="C3" s="13" t="s">
        <v>38</v>
      </c>
      <c r="D3" s="14">
        <v>101503939</v>
      </c>
      <c r="E3" s="15" t="s">
        <v>39</v>
      </c>
      <c r="F3" s="15" t="s">
        <v>190</v>
      </c>
      <c r="G3" s="16">
        <v>2976</v>
      </c>
    </row>
    <row r="4" spans="1:7" s="17" customFormat="1">
      <c r="A4" s="13" t="s">
        <v>193</v>
      </c>
      <c r="B4" s="13" t="s">
        <v>111</v>
      </c>
      <c r="C4" s="13" t="s">
        <v>38</v>
      </c>
      <c r="D4" s="14">
        <v>101503939</v>
      </c>
      <c r="E4" s="15" t="s">
        <v>39</v>
      </c>
      <c r="F4" s="15" t="s">
        <v>190</v>
      </c>
      <c r="G4" s="16">
        <v>3120</v>
      </c>
    </row>
    <row r="5" spans="1:7" s="17" customFormat="1">
      <c r="A5" s="13" t="s">
        <v>194</v>
      </c>
      <c r="B5" s="13" t="s">
        <v>111</v>
      </c>
      <c r="C5" s="13" t="s">
        <v>38</v>
      </c>
      <c r="D5" s="14">
        <v>101503939</v>
      </c>
      <c r="E5" s="15" t="s">
        <v>39</v>
      </c>
      <c r="F5" s="15" t="s">
        <v>190</v>
      </c>
      <c r="G5" s="16">
        <v>4884</v>
      </c>
    </row>
    <row r="6" spans="1:7" s="17" customFormat="1">
      <c r="A6" s="13" t="s">
        <v>195</v>
      </c>
      <c r="B6" s="13" t="s">
        <v>111</v>
      </c>
      <c r="C6" s="10" t="s">
        <v>110</v>
      </c>
      <c r="D6" s="11" t="s">
        <v>111</v>
      </c>
      <c r="E6" s="11" t="s">
        <v>111</v>
      </c>
      <c r="F6" s="11" t="s">
        <v>111</v>
      </c>
      <c r="G6" s="4">
        <v>0</v>
      </c>
    </row>
    <row r="7" spans="1:7" s="17" customFormat="1">
      <c r="A7" s="13" t="s">
        <v>196</v>
      </c>
      <c r="B7" s="13" t="s">
        <v>111</v>
      </c>
      <c r="C7" s="10" t="s">
        <v>110</v>
      </c>
      <c r="D7" s="11" t="s">
        <v>111</v>
      </c>
      <c r="E7" s="11" t="s">
        <v>111</v>
      </c>
      <c r="F7" s="11" t="s">
        <v>111</v>
      </c>
      <c r="G7" s="4">
        <v>0</v>
      </c>
    </row>
    <row r="8" spans="1:7" s="17" customFormat="1">
      <c r="A8" s="13" t="s">
        <v>197</v>
      </c>
      <c r="B8" s="13" t="s">
        <v>364</v>
      </c>
      <c r="C8" s="13" t="s">
        <v>120</v>
      </c>
      <c r="D8" s="14" t="s">
        <v>121</v>
      </c>
      <c r="E8" s="15" t="s">
        <v>42</v>
      </c>
      <c r="F8" s="15" t="s">
        <v>190</v>
      </c>
      <c r="G8" s="16">
        <v>16225</v>
      </c>
    </row>
    <row r="9" spans="1:7" s="17" customFormat="1">
      <c r="A9" s="13" t="s">
        <v>198</v>
      </c>
      <c r="B9" s="13" t="s">
        <v>111</v>
      </c>
      <c r="C9" s="18" t="s">
        <v>110</v>
      </c>
      <c r="D9" s="19" t="s">
        <v>111</v>
      </c>
      <c r="E9" s="19" t="s">
        <v>111</v>
      </c>
      <c r="F9" s="19" t="s">
        <v>111</v>
      </c>
      <c r="G9" s="16">
        <v>0</v>
      </c>
    </row>
    <row r="10" spans="1:7" s="17" customFormat="1">
      <c r="A10" s="13" t="s">
        <v>199</v>
      </c>
      <c r="B10" s="13" t="s">
        <v>358</v>
      </c>
      <c r="C10" s="13" t="s">
        <v>217</v>
      </c>
      <c r="D10" s="14">
        <v>130139679</v>
      </c>
      <c r="E10" s="15" t="s">
        <v>243</v>
      </c>
      <c r="F10" s="15" t="s">
        <v>190</v>
      </c>
      <c r="G10" s="16">
        <v>31181.5</v>
      </c>
    </row>
    <row r="11" spans="1:7" s="17" customFormat="1">
      <c r="A11" s="13" t="s">
        <v>200</v>
      </c>
      <c r="B11" s="13" t="s">
        <v>363</v>
      </c>
      <c r="C11" s="13" t="s">
        <v>218</v>
      </c>
      <c r="D11" s="14" t="s">
        <v>219</v>
      </c>
      <c r="E11" s="15" t="s">
        <v>220</v>
      </c>
      <c r="F11" s="15" t="s">
        <v>190</v>
      </c>
      <c r="G11" s="16">
        <v>30101.8</v>
      </c>
    </row>
    <row r="12" spans="1:7" s="17" customFormat="1">
      <c r="A12" s="13" t="s">
        <v>201</v>
      </c>
      <c r="B12" s="13" t="s">
        <v>111</v>
      </c>
      <c r="C12" s="18" t="s">
        <v>110</v>
      </c>
      <c r="D12" s="19" t="s">
        <v>111</v>
      </c>
      <c r="E12" s="19" t="s">
        <v>111</v>
      </c>
      <c r="F12" s="19" t="s">
        <v>111</v>
      </c>
      <c r="G12" s="16">
        <v>0</v>
      </c>
    </row>
    <row r="13" spans="1:7" s="17" customFormat="1">
      <c r="A13" s="13" t="s">
        <v>202</v>
      </c>
      <c r="B13" s="13" t="s">
        <v>111</v>
      </c>
      <c r="C13" s="18" t="s">
        <v>110</v>
      </c>
      <c r="D13" s="19" t="s">
        <v>111</v>
      </c>
      <c r="E13" s="19" t="s">
        <v>111</v>
      </c>
      <c r="F13" s="19" t="s">
        <v>111</v>
      </c>
      <c r="G13" s="16">
        <v>0</v>
      </c>
    </row>
    <row r="14" spans="1:7" s="17" customFormat="1">
      <c r="A14" s="13" t="s">
        <v>203</v>
      </c>
      <c r="B14" s="13" t="s">
        <v>111</v>
      </c>
      <c r="C14" s="10" t="s">
        <v>110</v>
      </c>
      <c r="D14" s="11" t="s">
        <v>111</v>
      </c>
      <c r="E14" s="11" t="s">
        <v>111</v>
      </c>
      <c r="F14" s="11" t="s">
        <v>111</v>
      </c>
      <c r="G14" s="4">
        <v>0</v>
      </c>
    </row>
    <row r="15" spans="1:7" s="17" customFormat="1">
      <c r="A15" s="13" t="s">
        <v>204</v>
      </c>
      <c r="B15" s="13" t="s">
        <v>111</v>
      </c>
      <c r="C15" s="18" t="s">
        <v>221</v>
      </c>
      <c r="D15" s="19">
        <v>101055571</v>
      </c>
      <c r="E15" s="15" t="s">
        <v>113</v>
      </c>
      <c r="F15" s="15" t="s">
        <v>190</v>
      </c>
      <c r="G15" s="16">
        <v>3372.68</v>
      </c>
    </row>
    <row r="16" spans="1:7" s="17" customFormat="1">
      <c r="A16" s="13" t="s">
        <v>205</v>
      </c>
      <c r="B16" s="13" t="s">
        <v>368</v>
      </c>
      <c r="C16" s="18" t="s">
        <v>47</v>
      </c>
      <c r="D16" s="19">
        <v>130913846</v>
      </c>
      <c r="E16" s="15" t="s">
        <v>222</v>
      </c>
      <c r="F16" s="15" t="s">
        <v>190</v>
      </c>
      <c r="G16" s="16">
        <v>13550</v>
      </c>
    </row>
    <row r="17" spans="1:7" s="17" customFormat="1">
      <c r="A17" s="13" t="s">
        <v>206</v>
      </c>
      <c r="B17" s="13" t="s">
        <v>111</v>
      </c>
      <c r="C17" s="18" t="s">
        <v>110</v>
      </c>
      <c r="D17" s="19" t="s">
        <v>111</v>
      </c>
      <c r="E17" s="19" t="s">
        <v>111</v>
      </c>
      <c r="F17" s="19" t="s">
        <v>111</v>
      </c>
      <c r="G17" s="16">
        <v>0</v>
      </c>
    </row>
    <row r="18" spans="1:7" s="17" customFormat="1">
      <c r="A18" s="13" t="s">
        <v>207</v>
      </c>
      <c r="B18" s="13" t="s">
        <v>111</v>
      </c>
      <c r="C18" s="18" t="s">
        <v>110</v>
      </c>
      <c r="D18" s="19" t="s">
        <v>111</v>
      </c>
      <c r="E18" s="19" t="s">
        <v>111</v>
      </c>
      <c r="F18" s="19" t="s">
        <v>111</v>
      </c>
      <c r="G18" s="16">
        <v>0</v>
      </c>
    </row>
    <row r="19" spans="1:7" s="17" customFormat="1">
      <c r="A19" s="13" t="s">
        <v>208</v>
      </c>
      <c r="B19" s="13" t="s">
        <v>362</v>
      </c>
      <c r="C19" s="13" t="s">
        <v>51</v>
      </c>
      <c r="D19" s="14">
        <v>131335802</v>
      </c>
      <c r="E19" s="15" t="s">
        <v>42</v>
      </c>
      <c r="F19" s="15" t="s">
        <v>190</v>
      </c>
      <c r="G19" s="16">
        <v>10661.3</v>
      </c>
    </row>
    <row r="20" spans="1:7" s="17" customFormat="1">
      <c r="A20" s="13" t="s">
        <v>209</v>
      </c>
      <c r="B20" s="13" t="s">
        <v>361</v>
      </c>
      <c r="C20" s="13" t="s">
        <v>223</v>
      </c>
      <c r="D20" s="14">
        <v>130814912</v>
      </c>
      <c r="E20" s="15" t="s">
        <v>301</v>
      </c>
      <c r="F20" s="15" t="s">
        <v>190</v>
      </c>
      <c r="G20" s="16">
        <v>24780</v>
      </c>
    </row>
    <row r="21" spans="1:7" s="17" customFormat="1">
      <c r="A21" s="13" t="s">
        <v>210</v>
      </c>
      <c r="B21" s="13" t="s">
        <v>359</v>
      </c>
      <c r="C21" s="13" t="s">
        <v>126</v>
      </c>
      <c r="D21" s="14">
        <v>101019921</v>
      </c>
      <c r="E21" s="15" t="s">
        <v>127</v>
      </c>
      <c r="F21" s="15" t="s">
        <v>190</v>
      </c>
      <c r="G21" s="16">
        <v>95000</v>
      </c>
    </row>
    <row r="22" spans="1:7">
      <c r="A22" s="5" t="s">
        <v>211</v>
      </c>
      <c r="B22" s="5" t="s">
        <v>360</v>
      </c>
      <c r="C22" s="5" t="s">
        <v>51</v>
      </c>
      <c r="D22" s="8">
        <v>131335802</v>
      </c>
      <c r="E22" s="9" t="s">
        <v>42</v>
      </c>
      <c r="F22" s="9" t="s">
        <v>190</v>
      </c>
      <c r="G22" s="4">
        <v>7811.6</v>
      </c>
    </row>
    <row r="23" spans="1:7">
      <c r="A23" s="5" t="s">
        <v>215</v>
      </c>
      <c r="B23" s="5" t="s">
        <v>111</v>
      </c>
      <c r="C23" s="18" t="s">
        <v>110</v>
      </c>
      <c r="D23" s="19" t="s">
        <v>111</v>
      </c>
      <c r="E23" s="19" t="s">
        <v>111</v>
      </c>
      <c r="F23" s="19" t="s">
        <v>111</v>
      </c>
      <c r="G23" s="16">
        <v>0</v>
      </c>
    </row>
    <row r="24" spans="1:7" ht="35.1" customHeight="1">
      <c r="A24" s="90" t="s">
        <v>1</v>
      </c>
      <c r="B24" s="90"/>
      <c r="C24" s="90"/>
      <c r="D24" s="90"/>
      <c r="E24" s="90"/>
      <c r="F24" s="12"/>
      <c r="G24" s="6">
        <f>SUM(G3:G23)</f>
        <v>243663.88</v>
      </c>
    </row>
  </sheetData>
  <mergeCells count="2">
    <mergeCell ref="A1:G1"/>
    <mergeCell ref="A24:E24"/>
  </mergeCells>
  <printOptions horizontalCentered="1"/>
  <pageMargins left="0.31496062992126" right="0.31496062992126" top="1.5" bottom="0.74803149606299202" header="0.31496062992126" footer="0.31496062992126"/>
  <pageSetup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2"/>
  <sheetViews>
    <sheetView topLeftCell="A2" zoomScale="90" zoomScaleNormal="90" workbookViewId="0">
      <selection activeCell="A3" sqref="A3:G3"/>
    </sheetView>
  </sheetViews>
  <sheetFormatPr baseColWidth="10" defaultColWidth="11.42578125" defaultRowHeight="15"/>
  <cols>
    <col min="1" max="1" width="16.7109375" style="7" bestFit="1" customWidth="1"/>
    <col min="2" max="2" width="26.7109375" style="7" customWidth="1"/>
    <col min="3" max="3" width="36.85546875" style="1" bestFit="1" customWidth="1"/>
    <col min="4" max="4" width="13.42578125" style="1" bestFit="1" customWidth="1"/>
    <col min="5" max="5" width="55" style="1" bestFit="1" customWidth="1"/>
    <col min="6" max="6" width="29" style="1" bestFit="1" customWidth="1"/>
    <col min="7" max="7" width="13.28515625" style="1" customWidth="1"/>
    <col min="8" max="16384" width="11.42578125" style="1"/>
  </cols>
  <sheetData>
    <row r="1" spans="1:7" ht="95.1" customHeight="1">
      <c r="A1" s="88" t="s">
        <v>224</v>
      </c>
      <c r="B1" s="88"/>
      <c r="C1" s="89"/>
      <c r="D1" s="89"/>
      <c r="E1" s="89"/>
      <c r="F1" s="89"/>
      <c r="G1" s="89"/>
    </row>
    <row r="2" spans="1:7" s="3" customFormat="1" ht="35.1" customHeight="1">
      <c r="A2" s="2" t="s">
        <v>283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30" customFormat="1" ht="12.75">
      <c r="A3" s="28" t="s">
        <v>244</v>
      </c>
      <c r="B3" s="28" t="s">
        <v>355</v>
      </c>
      <c r="C3" s="31" t="s">
        <v>225</v>
      </c>
      <c r="D3" s="32">
        <v>131393055</v>
      </c>
      <c r="E3" s="15" t="s">
        <v>42</v>
      </c>
      <c r="F3" s="22" t="s">
        <v>190</v>
      </c>
      <c r="G3" s="29">
        <v>8023.94</v>
      </c>
    </row>
    <row r="4" spans="1:7" s="30" customFormat="1" ht="12.75">
      <c r="A4" s="28" t="s">
        <v>245</v>
      </c>
      <c r="B4" s="28" t="s">
        <v>356</v>
      </c>
      <c r="C4" s="31" t="s">
        <v>225</v>
      </c>
      <c r="D4" s="32">
        <v>131393055</v>
      </c>
      <c r="E4" s="15" t="s">
        <v>42</v>
      </c>
      <c r="F4" s="22" t="s">
        <v>190</v>
      </c>
      <c r="G4" s="29">
        <v>10266</v>
      </c>
    </row>
    <row r="5" spans="1:7" s="30" customFormat="1" ht="12.75">
      <c r="A5" s="28" t="s">
        <v>246</v>
      </c>
      <c r="B5" s="28" t="s">
        <v>354</v>
      </c>
      <c r="C5" s="31" t="s">
        <v>226</v>
      </c>
      <c r="D5" s="32">
        <v>130664528</v>
      </c>
      <c r="E5" s="15" t="s">
        <v>42</v>
      </c>
      <c r="F5" s="22" t="s">
        <v>190</v>
      </c>
      <c r="G5" s="29">
        <v>8319</v>
      </c>
    </row>
    <row r="6" spans="1:7" s="30" customFormat="1" ht="12.75">
      <c r="A6" s="28" t="s">
        <v>247</v>
      </c>
      <c r="B6" s="28" t="s">
        <v>353</v>
      </c>
      <c r="C6" s="31" t="s">
        <v>227</v>
      </c>
      <c r="D6" s="32" t="s">
        <v>216</v>
      </c>
      <c r="E6" s="15" t="s">
        <v>42</v>
      </c>
      <c r="F6" s="22" t="s">
        <v>190</v>
      </c>
      <c r="G6" s="29">
        <v>17700</v>
      </c>
    </row>
    <row r="7" spans="1:7" s="30" customFormat="1" ht="12.75">
      <c r="A7" s="28" t="s">
        <v>248</v>
      </c>
      <c r="B7" s="28" t="s">
        <v>368</v>
      </c>
      <c r="C7" s="31" t="s">
        <v>47</v>
      </c>
      <c r="D7" s="32">
        <v>130913846</v>
      </c>
      <c r="E7" s="15" t="s">
        <v>222</v>
      </c>
      <c r="F7" s="22" t="s">
        <v>190</v>
      </c>
      <c r="G7" s="29">
        <v>13550</v>
      </c>
    </row>
    <row r="8" spans="1:7" s="30" customFormat="1" ht="12.75">
      <c r="A8" s="28" t="s">
        <v>249</v>
      </c>
      <c r="B8" s="28" t="s">
        <v>352</v>
      </c>
      <c r="C8" s="31" t="s">
        <v>169</v>
      </c>
      <c r="D8" s="32">
        <v>102616396</v>
      </c>
      <c r="E8" s="15" t="s">
        <v>32</v>
      </c>
      <c r="F8" s="22" t="s">
        <v>190</v>
      </c>
      <c r="G8" s="29">
        <v>10136.4</v>
      </c>
    </row>
    <row r="9" spans="1:7" s="30" customFormat="1" ht="12.75">
      <c r="A9" s="28" t="s">
        <v>250</v>
      </c>
      <c r="B9" s="28" t="s">
        <v>351</v>
      </c>
      <c r="C9" s="31" t="s">
        <v>112</v>
      </c>
      <c r="D9" s="32">
        <v>101872952</v>
      </c>
      <c r="E9" s="15" t="s">
        <v>113</v>
      </c>
      <c r="F9" s="22" t="s">
        <v>190</v>
      </c>
      <c r="G9" s="29">
        <v>43459.99</v>
      </c>
    </row>
    <row r="10" spans="1:7" s="30" customFormat="1" ht="12.75">
      <c r="A10" s="28" t="s">
        <v>251</v>
      </c>
      <c r="B10" s="28" t="s">
        <v>349</v>
      </c>
      <c r="C10" s="31" t="s">
        <v>120</v>
      </c>
      <c r="D10" s="32" t="s">
        <v>121</v>
      </c>
      <c r="E10" s="15" t="s">
        <v>42</v>
      </c>
      <c r="F10" s="22" t="s">
        <v>190</v>
      </c>
      <c r="G10" s="29">
        <v>14750</v>
      </c>
    </row>
    <row r="11" spans="1:7" s="30" customFormat="1" ht="12.75">
      <c r="A11" s="28" t="s">
        <v>252</v>
      </c>
      <c r="B11" s="28" t="s">
        <v>357</v>
      </c>
      <c r="C11" s="31" t="s">
        <v>51</v>
      </c>
      <c r="D11" s="32">
        <v>131335802</v>
      </c>
      <c r="E11" s="15" t="s">
        <v>42</v>
      </c>
      <c r="F11" s="22" t="s">
        <v>190</v>
      </c>
      <c r="G11" s="29">
        <v>11918</v>
      </c>
    </row>
    <row r="12" spans="1:7" s="30" customFormat="1" ht="12.75">
      <c r="A12" s="28" t="s">
        <v>253</v>
      </c>
      <c r="B12" s="28" t="s">
        <v>350</v>
      </c>
      <c r="C12" s="31" t="s">
        <v>120</v>
      </c>
      <c r="D12" s="32" t="s">
        <v>121</v>
      </c>
      <c r="E12" s="15" t="s">
        <v>42</v>
      </c>
      <c r="F12" s="22" t="s">
        <v>190</v>
      </c>
      <c r="G12" s="29">
        <v>8850</v>
      </c>
    </row>
    <row r="13" spans="1:7" s="30" customFormat="1" ht="12.75">
      <c r="A13" s="28" t="s">
        <v>254</v>
      </c>
      <c r="B13" s="28" t="s">
        <v>371</v>
      </c>
      <c r="C13" s="31" t="s">
        <v>228</v>
      </c>
      <c r="D13" s="32">
        <v>131256643</v>
      </c>
      <c r="E13" s="15" t="s">
        <v>42</v>
      </c>
      <c r="F13" s="22" t="s">
        <v>190</v>
      </c>
      <c r="G13" s="29">
        <v>28471.040000000001</v>
      </c>
    </row>
    <row r="14" spans="1:7" s="30" customFormat="1" ht="12.75">
      <c r="A14" s="28" t="s">
        <v>255</v>
      </c>
      <c r="B14" s="28" t="s">
        <v>366</v>
      </c>
      <c r="C14" s="31" t="s">
        <v>112</v>
      </c>
      <c r="D14" s="32">
        <v>101872952</v>
      </c>
      <c r="E14" s="15" t="s">
        <v>113</v>
      </c>
      <c r="F14" s="22" t="s">
        <v>190</v>
      </c>
      <c r="G14" s="29">
        <v>19199.990000000002</v>
      </c>
    </row>
    <row r="15" spans="1:7" s="30" customFormat="1" ht="12.75">
      <c r="A15" s="28" t="s">
        <v>256</v>
      </c>
      <c r="B15" s="28" t="s">
        <v>111</v>
      </c>
      <c r="C15" s="31" t="s">
        <v>110</v>
      </c>
      <c r="D15" s="32" t="s">
        <v>111</v>
      </c>
      <c r="E15" s="15" t="s">
        <v>111</v>
      </c>
      <c r="F15" s="22" t="s">
        <v>111</v>
      </c>
      <c r="G15" s="29">
        <v>0</v>
      </c>
    </row>
    <row r="16" spans="1:7" s="30" customFormat="1" ht="12.75">
      <c r="A16" s="28" t="s">
        <v>257</v>
      </c>
      <c r="B16" s="28" t="s">
        <v>348</v>
      </c>
      <c r="C16" s="31" t="s">
        <v>225</v>
      </c>
      <c r="D16" s="32">
        <v>131393055</v>
      </c>
      <c r="E16" s="15" t="s">
        <v>42</v>
      </c>
      <c r="F16" s="22" t="s">
        <v>190</v>
      </c>
      <c r="G16" s="29">
        <v>14673.3</v>
      </c>
    </row>
    <row r="17" spans="1:7" s="30" customFormat="1" ht="12.75">
      <c r="A17" s="28" t="s">
        <v>258</v>
      </c>
      <c r="B17" s="28" t="s">
        <v>370</v>
      </c>
      <c r="C17" s="31" t="s">
        <v>52</v>
      </c>
      <c r="D17" s="32">
        <v>130990247</v>
      </c>
      <c r="E17" s="15" t="s">
        <v>43</v>
      </c>
      <c r="F17" s="22" t="s">
        <v>190</v>
      </c>
      <c r="G17" s="29">
        <v>17310.599999999999</v>
      </c>
    </row>
    <row r="18" spans="1:7" s="30" customFormat="1" ht="12.75">
      <c r="A18" s="28" t="s">
        <v>259</v>
      </c>
      <c r="B18" s="28" t="s">
        <v>487</v>
      </c>
      <c r="C18" s="31" t="s">
        <v>120</v>
      </c>
      <c r="D18" s="32" t="s">
        <v>121</v>
      </c>
      <c r="E18" s="15" t="s">
        <v>42</v>
      </c>
      <c r="F18" s="22" t="s">
        <v>190</v>
      </c>
      <c r="G18" s="29">
        <v>8850</v>
      </c>
    </row>
    <row r="19" spans="1:7" s="30" customFormat="1" ht="12.75">
      <c r="A19" s="28" t="s">
        <v>260</v>
      </c>
      <c r="B19" s="28" t="s">
        <v>111</v>
      </c>
      <c r="C19" s="31" t="s">
        <v>110</v>
      </c>
      <c r="D19" s="32" t="s">
        <v>111</v>
      </c>
      <c r="E19" s="15" t="s">
        <v>111</v>
      </c>
      <c r="F19" s="22" t="s">
        <v>111</v>
      </c>
      <c r="G19" s="29">
        <v>0</v>
      </c>
    </row>
    <row r="20" spans="1:7" s="30" customFormat="1" ht="12.75">
      <c r="A20" s="28" t="s">
        <v>261</v>
      </c>
      <c r="B20" s="28" t="s">
        <v>309</v>
      </c>
      <c r="C20" s="31" t="s">
        <v>38</v>
      </c>
      <c r="D20" s="32">
        <v>101503939</v>
      </c>
      <c r="E20" s="15" t="s">
        <v>39</v>
      </c>
      <c r="F20" s="22" t="s">
        <v>190</v>
      </c>
      <c r="G20" s="29">
        <v>288</v>
      </c>
    </row>
    <row r="21" spans="1:7" s="30" customFormat="1" ht="12.75">
      <c r="A21" s="28" t="s">
        <v>262</v>
      </c>
      <c r="B21" s="28" t="s">
        <v>310</v>
      </c>
      <c r="C21" s="31" t="s">
        <v>38</v>
      </c>
      <c r="D21" s="32">
        <v>101503939</v>
      </c>
      <c r="E21" s="15" t="s">
        <v>39</v>
      </c>
      <c r="F21" s="22" t="s">
        <v>190</v>
      </c>
      <c r="G21" s="29">
        <v>864</v>
      </c>
    </row>
    <row r="22" spans="1:7" s="30" customFormat="1" ht="12.75">
      <c r="A22" s="28" t="s">
        <v>263</v>
      </c>
      <c r="B22" s="28" t="s">
        <v>311</v>
      </c>
      <c r="C22" s="31" t="s">
        <v>38</v>
      </c>
      <c r="D22" s="32">
        <v>101503939</v>
      </c>
      <c r="E22" s="15" t="s">
        <v>39</v>
      </c>
      <c r="F22" s="22" t="s">
        <v>190</v>
      </c>
      <c r="G22" s="29">
        <v>816</v>
      </c>
    </row>
    <row r="23" spans="1:7" s="30" customFormat="1" ht="12.75">
      <c r="A23" s="28" t="s">
        <v>264</v>
      </c>
      <c r="B23" s="28" t="s">
        <v>312</v>
      </c>
      <c r="C23" s="31" t="s">
        <v>38</v>
      </c>
      <c r="D23" s="32">
        <v>101503939</v>
      </c>
      <c r="E23" s="15" t="s">
        <v>39</v>
      </c>
      <c r="F23" s="22" t="s">
        <v>190</v>
      </c>
      <c r="G23" s="29">
        <v>816</v>
      </c>
    </row>
    <row r="24" spans="1:7" s="27" customFormat="1" ht="12.75">
      <c r="A24" s="28" t="s">
        <v>265</v>
      </c>
      <c r="B24" s="28" t="s">
        <v>347</v>
      </c>
      <c r="C24" s="31" t="s">
        <v>229</v>
      </c>
      <c r="D24" s="32">
        <v>101088575</v>
      </c>
      <c r="E24" s="15" t="s">
        <v>32</v>
      </c>
      <c r="F24" s="22" t="s">
        <v>190</v>
      </c>
      <c r="G24" s="29">
        <v>56950</v>
      </c>
    </row>
    <row r="25" spans="1:7" s="27" customFormat="1" ht="12.75">
      <c r="A25" s="28" t="s">
        <v>266</v>
      </c>
      <c r="B25" s="28" t="s">
        <v>346</v>
      </c>
      <c r="C25" s="31" t="s">
        <v>229</v>
      </c>
      <c r="D25" s="32">
        <v>101088575</v>
      </c>
      <c r="E25" s="15" t="s">
        <v>32</v>
      </c>
      <c r="F25" s="22" t="s">
        <v>190</v>
      </c>
      <c r="G25" s="29">
        <v>62700</v>
      </c>
    </row>
    <row r="26" spans="1:7" s="27" customFormat="1" ht="12.75">
      <c r="A26" s="28" t="s">
        <v>267</v>
      </c>
      <c r="B26" s="28" t="s">
        <v>345</v>
      </c>
      <c r="C26" s="31" t="s">
        <v>102</v>
      </c>
      <c r="D26" s="32" t="s">
        <v>103</v>
      </c>
      <c r="E26" s="15" t="s">
        <v>42</v>
      </c>
      <c r="F26" s="22" t="s">
        <v>190</v>
      </c>
      <c r="G26" s="29">
        <v>10855.76</v>
      </c>
    </row>
    <row r="27" spans="1:7" s="30" customFormat="1" ht="12.75">
      <c r="A27" s="28" t="s">
        <v>268</v>
      </c>
      <c r="B27" s="28" t="s">
        <v>313</v>
      </c>
      <c r="C27" s="31" t="s">
        <v>38</v>
      </c>
      <c r="D27" s="32">
        <v>101503939</v>
      </c>
      <c r="E27" s="15" t="s">
        <v>39</v>
      </c>
      <c r="F27" s="22" t="s">
        <v>190</v>
      </c>
      <c r="G27" s="29">
        <v>960</v>
      </c>
    </row>
    <row r="28" spans="1:7" s="30" customFormat="1" ht="12.75">
      <c r="A28" s="28" t="s">
        <v>269</v>
      </c>
      <c r="B28" s="28" t="s">
        <v>111</v>
      </c>
      <c r="C28" s="31" t="s">
        <v>110</v>
      </c>
      <c r="D28" s="32" t="s">
        <v>111</v>
      </c>
      <c r="E28" s="15" t="s">
        <v>111</v>
      </c>
      <c r="F28" s="22" t="s">
        <v>111</v>
      </c>
      <c r="G28" s="29">
        <v>0</v>
      </c>
    </row>
    <row r="29" spans="1:7" s="30" customFormat="1" ht="12.75">
      <c r="A29" s="28" t="s">
        <v>270</v>
      </c>
      <c r="B29" s="28" t="s">
        <v>341</v>
      </c>
      <c r="C29" s="31" t="s">
        <v>225</v>
      </c>
      <c r="D29" s="32">
        <v>131393055</v>
      </c>
      <c r="E29" s="15" t="s">
        <v>42</v>
      </c>
      <c r="F29" s="22" t="s">
        <v>190</v>
      </c>
      <c r="G29" s="29">
        <v>9912</v>
      </c>
    </row>
    <row r="30" spans="1:7" s="27" customFormat="1" ht="12.75">
      <c r="A30" s="28" t="s">
        <v>271</v>
      </c>
      <c r="B30" s="28" t="s">
        <v>111</v>
      </c>
      <c r="C30" s="31" t="s">
        <v>110</v>
      </c>
      <c r="D30" s="32" t="s">
        <v>111</v>
      </c>
      <c r="E30" s="15" t="s">
        <v>111</v>
      </c>
      <c r="F30" s="22" t="s">
        <v>111</v>
      </c>
      <c r="G30" s="29">
        <v>0</v>
      </c>
    </row>
    <row r="31" spans="1:7" s="27" customFormat="1" ht="12.75">
      <c r="A31" s="28" t="s">
        <v>272</v>
      </c>
      <c r="B31" s="28" t="s">
        <v>344</v>
      </c>
      <c r="C31" s="31" t="s">
        <v>169</v>
      </c>
      <c r="D31" s="32">
        <v>102616396</v>
      </c>
      <c r="E31" s="15" t="s">
        <v>32</v>
      </c>
      <c r="F31" s="22" t="s">
        <v>190</v>
      </c>
      <c r="G31" s="29">
        <v>9649.57</v>
      </c>
    </row>
    <row r="32" spans="1:7" s="27" customFormat="1" ht="12.75">
      <c r="A32" s="28" t="s">
        <v>273</v>
      </c>
      <c r="B32" s="28" t="s">
        <v>339</v>
      </c>
      <c r="C32" s="31" t="s">
        <v>229</v>
      </c>
      <c r="D32" s="32">
        <v>101088575</v>
      </c>
      <c r="E32" s="15" t="s">
        <v>32</v>
      </c>
      <c r="F32" s="22" t="s">
        <v>190</v>
      </c>
      <c r="G32" s="29">
        <v>57000</v>
      </c>
    </row>
    <row r="33" spans="1:7" s="27" customFormat="1" ht="12.75">
      <c r="A33" s="23" t="s">
        <v>274</v>
      </c>
      <c r="B33" s="23" t="s">
        <v>343</v>
      </c>
      <c r="C33" s="24" t="s">
        <v>34</v>
      </c>
      <c r="D33" s="25" t="s">
        <v>33</v>
      </c>
      <c r="E33" s="9" t="s">
        <v>32</v>
      </c>
      <c r="F33" s="21" t="s">
        <v>191</v>
      </c>
      <c r="G33" s="26">
        <v>112380</v>
      </c>
    </row>
    <row r="34" spans="1:7" s="27" customFormat="1" ht="12.75">
      <c r="A34" s="28" t="s">
        <v>275</v>
      </c>
      <c r="B34" s="28" t="s">
        <v>111</v>
      </c>
      <c r="C34" s="31" t="s">
        <v>110</v>
      </c>
      <c r="D34" s="32" t="s">
        <v>111</v>
      </c>
      <c r="E34" s="15" t="s">
        <v>111</v>
      </c>
      <c r="F34" s="22" t="s">
        <v>111</v>
      </c>
      <c r="G34" s="29">
        <v>0</v>
      </c>
    </row>
    <row r="35" spans="1:7" s="30" customFormat="1" ht="12.75">
      <c r="A35" s="23" t="s">
        <v>276</v>
      </c>
      <c r="B35" s="23" t="s">
        <v>342</v>
      </c>
      <c r="C35" s="24" t="s">
        <v>187</v>
      </c>
      <c r="D35" s="25">
        <v>130969922</v>
      </c>
      <c r="E35" s="9" t="s">
        <v>43</v>
      </c>
      <c r="F35" s="21" t="s">
        <v>191</v>
      </c>
      <c r="G35" s="26">
        <v>128834.76</v>
      </c>
    </row>
    <row r="36" spans="1:7" s="30" customFormat="1" ht="12.75">
      <c r="A36" s="28" t="s">
        <v>277</v>
      </c>
      <c r="B36" s="28" t="s">
        <v>111</v>
      </c>
      <c r="C36" s="31" t="s">
        <v>110</v>
      </c>
      <c r="D36" s="32" t="s">
        <v>111</v>
      </c>
      <c r="E36" s="15" t="s">
        <v>111</v>
      </c>
      <c r="F36" s="22" t="s">
        <v>111</v>
      </c>
      <c r="G36" s="29">
        <v>0</v>
      </c>
    </row>
    <row r="37" spans="1:7" s="30" customFormat="1" ht="12.75">
      <c r="A37" s="28" t="s">
        <v>278</v>
      </c>
      <c r="B37" s="28" t="s">
        <v>111</v>
      </c>
      <c r="C37" s="31" t="s">
        <v>110</v>
      </c>
      <c r="D37" s="32" t="s">
        <v>111</v>
      </c>
      <c r="E37" s="15" t="s">
        <v>111</v>
      </c>
      <c r="F37" s="22" t="s">
        <v>111</v>
      </c>
      <c r="G37" s="29">
        <v>0</v>
      </c>
    </row>
    <row r="38" spans="1:7" s="30" customFormat="1" ht="12.75">
      <c r="A38" s="28" t="s">
        <v>279</v>
      </c>
      <c r="B38" s="28" t="s">
        <v>340</v>
      </c>
      <c r="C38" s="31" t="s">
        <v>47</v>
      </c>
      <c r="D38" s="32">
        <v>130913846</v>
      </c>
      <c r="E38" s="15" t="s">
        <v>230</v>
      </c>
      <c r="F38" s="22" t="s">
        <v>190</v>
      </c>
      <c r="G38" s="29">
        <v>12700</v>
      </c>
    </row>
    <row r="39" spans="1:7" s="27" customFormat="1" ht="12.75">
      <c r="A39" s="28" t="s">
        <v>280</v>
      </c>
      <c r="B39" s="28" t="s">
        <v>337</v>
      </c>
      <c r="C39" s="31" t="s">
        <v>231</v>
      </c>
      <c r="D39" s="32">
        <v>131155091</v>
      </c>
      <c r="E39" s="9" t="s">
        <v>42</v>
      </c>
      <c r="F39" s="21" t="s">
        <v>190</v>
      </c>
      <c r="G39" s="29">
        <v>11682</v>
      </c>
    </row>
    <row r="40" spans="1:7" s="30" customFormat="1" ht="12.75">
      <c r="A40" s="23" t="s">
        <v>281</v>
      </c>
      <c r="B40" s="23" t="s">
        <v>336</v>
      </c>
      <c r="C40" s="24" t="s">
        <v>34</v>
      </c>
      <c r="D40" s="25" t="s">
        <v>33</v>
      </c>
      <c r="E40" s="9" t="s">
        <v>32</v>
      </c>
      <c r="F40" s="21" t="s">
        <v>190</v>
      </c>
      <c r="G40" s="26">
        <v>75178</v>
      </c>
    </row>
    <row r="41" spans="1:7" s="27" customFormat="1" ht="12.75">
      <c r="A41" s="23" t="s">
        <v>282</v>
      </c>
      <c r="B41" s="23" t="s">
        <v>335</v>
      </c>
      <c r="C41" s="24" t="s">
        <v>229</v>
      </c>
      <c r="D41" s="25">
        <v>101088575</v>
      </c>
      <c r="E41" s="9" t="s">
        <v>32</v>
      </c>
      <c r="F41" s="21" t="s">
        <v>190</v>
      </c>
      <c r="G41" s="26">
        <v>59600</v>
      </c>
    </row>
    <row r="42" spans="1:7" ht="35.1" customHeight="1">
      <c r="A42" s="90" t="s">
        <v>1</v>
      </c>
      <c r="B42" s="90"/>
      <c r="C42" s="90"/>
      <c r="D42" s="90"/>
      <c r="E42" s="90"/>
      <c r="F42" s="20"/>
      <c r="G42" s="6">
        <f>SUM(G3:G41)</f>
        <v>846664.35000000009</v>
      </c>
    </row>
  </sheetData>
  <mergeCells count="2">
    <mergeCell ref="A1:G1"/>
    <mergeCell ref="A42:E42"/>
  </mergeCells>
  <printOptions horizontalCentered="1"/>
  <pageMargins left="0.31496062992126" right="0.31496062992126" top="1.5" bottom="0.49803149600000002" header="0.31496062992126" footer="0.31496062992126"/>
  <pageSetup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0"/>
  <sheetViews>
    <sheetView zoomScale="90" zoomScaleNormal="90" workbookViewId="0">
      <selection activeCell="A3" sqref="A3:G3"/>
    </sheetView>
  </sheetViews>
  <sheetFormatPr baseColWidth="10" defaultColWidth="11.42578125" defaultRowHeight="15"/>
  <cols>
    <col min="1" max="1" width="16.7109375" style="7" bestFit="1" customWidth="1"/>
    <col min="2" max="2" width="26.42578125" style="7" bestFit="1" customWidth="1"/>
    <col min="3" max="3" width="43.85546875" style="1" bestFit="1" customWidth="1"/>
    <col min="4" max="4" width="13.42578125" style="1" customWidth="1"/>
    <col min="5" max="5" width="55" style="1" customWidth="1"/>
    <col min="6" max="6" width="29" style="1" bestFit="1" customWidth="1"/>
    <col min="7" max="7" width="13.28515625" style="1" customWidth="1"/>
    <col min="8" max="16384" width="11.42578125" style="1"/>
  </cols>
  <sheetData>
    <row r="1" spans="1:7" ht="95.1" customHeight="1">
      <c r="A1" s="88" t="s">
        <v>548</v>
      </c>
      <c r="B1" s="88"/>
      <c r="C1" s="89"/>
      <c r="D1" s="89"/>
      <c r="E1" s="89"/>
      <c r="F1" s="89"/>
      <c r="G1" s="89"/>
    </row>
    <row r="2" spans="1:7" s="3" customFormat="1" ht="35.1" customHeight="1">
      <c r="A2" s="2" t="s">
        <v>283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27" customFormat="1" ht="12.75">
      <c r="A3" s="23" t="s">
        <v>284</v>
      </c>
      <c r="B3" s="23" t="s">
        <v>332</v>
      </c>
      <c r="C3" s="24" t="s">
        <v>239</v>
      </c>
      <c r="D3" s="25">
        <v>131494201</v>
      </c>
      <c r="E3" s="9" t="s">
        <v>232</v>
      </c>
      <c r="F3" s="21" t="s">
        <v>190</v>
      </c>
      <c r="G3" s="26">
        <v>33512</v>
      </c>
    </row>
    <row r="4" spans="1:7" s="27" customFormat="1" ht="12.75">
      <c r="A4" s="23" t="s">
        <v>285</v>
      </c>
      <c r="B4" s="23" t="s">
        <v>329</v>
      </c>
      <c r="C4" s="24" t="s">
        <v>233</v>
      </c>
      <c r="D4" s="25">
        <v>131066692</v>
      </c>
      <c r="E4" s="9" t="s">
        <v>234</v>
      </c>
      <c r="F4" s="21" t="s">
        <v>190</v>
      </c>
      <c r="G4" s="26">
        <v>4573.09</v>
      </c>
    </row>
    <row r="5" spans="1:7" s="27" customFormat="1" ht="12.75">
      <c r="A5" s="23" t="s">
        <v>286</v>
      </c>
      <c r="B5" s="23" t="s">
        <v>314</v>
      </c>
      <c r="C5" s="24" t="s">
        <v>38</v>
      </c>
      <c r="D5" s="25">
        <v>101503939</v>
      </c>
      <c r="E5" s="15" t="s">
        <v>39</v>
      </c>
      <c r="F5" s="21" t="s">
        <v>190</v>
      </c>
      <c r="G5" s="26">
        <v>4588</v>
      </c>
    </row>
    <row r="6" spans="1:7" s="27" customFormat="1" ht="12.75">
      <c r="A6" s="23" t="s">
        <v>287</v>
      </c>
      <c r="B6" s="23" t="s">
        <v>111</v>
      </c>
      <c r="C6" s="31" t="s">
        <v>110</v>
      </c>
      <c r="D6" s="32" t="s">
        <v>111</v>
      </c>
      <c r="E6" s="15" t="s">
        <v>111</v>
      </c>
      <c r="F6" s="22" t="s">
        <v>111</v>
      </c>
      <c r="G6" s="29">
        <v>0</v>
      </c>
    </row>
    <row r="7" spans="1:7" s="27" customFormat="1" ht="12.75">
      <c r="A7" s="23" t="s">
        <v>288</v>
      </c>
      <c r="B7" s="23" t="s">
        <v>333</v>
      </c>
      <c r="C7" s="24" t="s">
        <v>240</v>
      </c>
      <c r="D7" s="25">
        <v>130384592</v>
      </c>
      <c r="E7" s="9" t="s">
        <v>235</v>
      </c>
      <c r="F7" s="21" t="s">
        <v>190</v>
      </c>
      <c r="G7" s="26">
        <v>27737.919999999998</v>
      </c>
    </row>
    <row r="8" spans="1:7" s="27" customFormat="1" ht="12.75">
      <c r="A8" s="23" t="s">
        <v>289</v>
      </c>
      <c r="B8" s="23" t="s">
        <v>334</v>
      </c>
      <c r="C8" s="24" t="s">
        <v>228</v>
      </c>
      <c r="D8" s="25">
        <v>131256643</v>
      </c>
      <c r="E8" s="9" t="s">
        <v>236</v>
      </c>
      <c r="F8" s="21" t="s">
        <v>190</v>
      </c>
      <c r="G8" s="26">
        <v>24921.599999999999</v>
      </c>
    </row>
    <row r="9" spans="1:7" s="27" customFormat="1" ht="12.75">
      <c r="A9" s="23" t="s">
        <v>290</v>
      </c>
      <c r="B9" s="23" t="s">
        <v>331</v>
      </c>
      <c r="C9" s="24" t="s">
        <v>47</v>
      </c>
      <c r="D9" s="25">
        <v>130913846</v>
      </c>
      <c r="E9" s="9" t="s">
        <v>241</v>
      </c>
      <c r="F9" s="21" t="s">
        <v>190</v>
      </c>
      <c r="G9" s="26">
        <v>42382.65</v>
      </c>
    </row>
    <row r="10" spans="1:7" s="27" customFormat="1" ht="12.75">
      <c r="A10" s="23" t="s">
        <v>291</v>
      </c>
      <c r="B10" s="23" t="s">
        <v>330</v>
      </c>
      <c r="C10" s="24" t="s">
        <v>228</v>
      </c>
      <c r="D10" s="25">
        <v>131256643</v>
      </c>
      <c r="E10" s="9" t="s">
        <v>43</v>
      </c>
      <c r="F10" s="21" t="s">
        <v>190</v>
      </c>
      <c r="G10" s="26">
        <v>57377.91</v>
      </c>
    </row>
    <row r="11" spans="1:7" s="27" customFormat="1" ht="12.75">
      <c r="A11" s="23" t="s">
        <v>292</v>
      </c>
      <c r="B11" s="23" t="s">
        <v>326</v>
      </c>
      <c r="C11" s="24" t="s">
        <v>169</v>
      </c>
      <c r="D11" s="25">
        <v>102616396</v>
      </c>
      <c r="E11" s="9" t="s">
        <v>32</v>
      </c>
      <c r="F11" s="21" t="s">
        <v>190</v>
      </c>
      <c r="G11" s="26">
        <v>11019.02</v>
      </c>
    </row>
    <row r="12" spans="1:7" s="27" customFormat="1" ht="12.75">
      <c r="A12" s="23" t="s">
        <v>293</v>
      </c>
      <c r="B12" s="23" t="s">
        <v>328</v>
      </c>
      <c r="C12" s="24" t="s">
        <v>237</v>
      </c>
      <c r="D12" s="25">
        <v>101148691</v>
      </c>
      <c r="E12" s="9" t="s">
        <v>238</v>
      </c>
      <c r="F12" s="21" t="s">
        <v>190</v>
      </c>
      <c r="G12" s="26">
        <v>52489.99</v>
      </c>
    </row>
    <row r="13" spans="1:7" s="27" customFormat="1" ht="12.75">
      <c r="A13" s="23" t="s">
        <v>294</v>
      </c>
      <c r="B13" s="23" t="s">
        <v>327</v>
      </c>
      <c r="C13" s="24" t="s">
        <v>221</v>
      </c>
      <c r="D13" s="25">
        <v>101055571</v>
      </c>
      <c r="E13" s="9" t="s">
        <v>113</v>
      </c>
      <c r="F13" s="21" t="s">
        <v>190</v>
      </c>
      <c r="G13" s="26">
        <v>78210.02</v>
      </c>
    </row>
    <row r="14" spans="1:7" s="27" customFormat="1" ht="12.75">
      <c r="A14" s="23" t="s">
        <v>295</v>
      </c>
      <c r="B14" s="23" t="s">
        <v>327</v>
      </c>
      <c r="C14" s="24" t="s">
        <v>112</v>
      </c>
      <c r="D14" s="25">
        <v>101872952</v>
      </c>
      <c r="E14" s="9" t="s">
        <v>113</v>
      </c>
      <c r="F14" s="21" t="s">
        <v>190</v>
      </c>
      <c r="G14" s="26">
        <v>23249.99</v>
      </c>
    </row>
    <row r="15" spans="1:7" s="27" customFormat="1" ht="12.75">
      <c r="A15" s="23" t="s">
        <v>296</v>
      </c>
      <c r="B15" s="23" t="s">
        <v>325</v>
      </c>
      <c r="C15" s="24" t="s">
        <v>229</v>
      </c>
      <c r="D15" s="25">
        <v>101088575</v>
      </c>
      <c r="E15" s="9" t="s">
        <v>32</v>
      </c>
      <c r="F15" s="21" t="s">
        <v>190</v>
      </c>
      <c r="G15" s="26">
        <v>89450</v>
      </c>
    </row>
    <row r="16" spans="1:7" s="27" customFormat="1" ht="12.75">
      <c r="A16" s="23" t="s">
        <v>297</v>
      </c>
      <c r="B16" s="23" t="s">
        <v>324</v>
      </c>
      <c r="C16" s="24" t="s">
        <v>126</v>
      </c>
      <c r="D16" s="25">
        <v>101019921</v>
      </c>
      <c r="E16" s="9" t="s">
        <v>242</v>
      </c>
      <c r="F16" s="21" t="s">
        <v>190</v>
      </c>
      <c r="G16" s="26">
        <v>62500</v>
      </c>
    </row>
    <row r="17" spans="1:7" s="27" customFormat="1" ht="12.75">
      <c r="A17" s="23" t="s">
        <v>298</v>
      </c>
      <c r="B17" s="23" t="s">
        <v>323</v>
      </c>
      <c r="C17" s="24" t="s">
        <v>225</v>
      </c>
      <c r="D17" s="25">
        <v>131393055</v>
      </c>
      <c r="E17" s="15" t="s">
        <v>42</v>
      </c>
      <c r="F17" s="21" t="s">
        <v>190</v>
      </c>
      <c r="G17" s="26">
        <v>4897</v>
      </c>
    </row>
    <row r="18" spans="1:7" s="27" customFormat="1" ht="12.75">
      <c r="A18" s="23" t="s">
        <v>299</v>
      </c>
      <c r="B18" s="23" t="s">
        <v>322</v>
      </c>
      <c r="C18" s="24" t="s">
        <v>126</v>
      </c>
      <c r="D18" s="25">
        <v>101019921</v>
      </c>
      <c r="E18" s="9" t="s">
        <v>242</v>
      </c>
      <c r="F18" s="21" t="s">
        <v>190</v>
      </c>
      <c r="G18" s="26">
        <v>1500</v>
      </c>
    </row>
    <row r="19" spans="1:7" s="30" customFormat="1" ht="12.75">
      <c r="A19" s="28" t="s">
        <v>300</v>
      </c>
      <c r="B19" s="28" t="s">
        <v>321</v>
      </c>
      <c r="C19" s="31" t="s">
        <v>221</v>
      </c>
      <c r="D19" s="32">
        <v>101055571</v>
      </c>
      <c r="E19" s="15" t="s">
        <v>113</v>
      </c>
      <c r="F19" s="22" t="s">
        <v>190</v>
      </c>
      <c r="G19" s="29">
        <v>10470.74</v>
      </c>
    </row>
    <row r="20" spans="1:7" ht="35.1" customHeight="1">
      <c r="A20" s="90" t="s">
        <v>1</v>
      </c>
      <c r="B20" s="90"/>
      <c r="C20" s="90"/>
      <c r="D20" s="90"/>
      <c r="E20" s="90"/>
      <c r="F20" s="33"/>
      <c r="G20" s="6">
        <f>SUM(G3:G19)</f>
        <v>528879.92999999993</v>
      </c>
    </row>
  </sheetData>
  <mergeCells count="2">
    <mergeCell ref="A1:G1"/>
    <mergeCell ref="A20:E20"/>
  </mergeCells>
  <printOptions horizontalCentered="1"/>
  <pageMargins left="0.31496062992126" right="0.31496062992126" top="0.49803149600000002" bottom="0.49803149600000002" header="0.31496062992126" footer="0.31496062992126"/>
  <pageSetup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9"/>
  <sheetViews>
    <sheetView zoomScale="90" zoomScaleNormal="90" workbookViewId="0">
      <selection activeCell="A3" sqref="A3:G3"/>
    </sheetView>
  </sheetViews>
  <sheetFormatPr baseColWidth="10" defaultColWidth="11.42578125" defaultRowHeight="15"/>
  <cols>
    <col min="1" max="1" width="16.7109375" style="7" bestFit="1" customWidth="1"/>
    <col min="2" max="2" width="30" style="7" customWidth="1"/>
    <col min="3" max="3" width="16.28515625" style="7" bestFit="1" customWidth="1"/>
    <col min="4" max="4" width="35.7109375" style="1" bestFit="1" customWidth="1"/>
    <col min="5" max="5" width="13.42578125" style="1" customWidth="1"/>
    <col min="6" max="6" width="37.5703125" style="1" bestFit="1" customWidth="1"/>
    <col min="7" max="7" width="29" style="1" bestFit="1" customWidth="1"/>
    <col min="8" max="8" width="13.28515625" style="1" customWidth="1"/>
    <col min="9" max="16384" width="11.42578125" style="1"/>
  </cols>
  <sheetData>
    <row r="1" spans="1:8" ht="94.5" customHeight="1">
      <c r="A1" s="97" t="s">
        <v>549</v>
      </c>
      <c r="B1" s="97"/>
      <c r="C1" s="97"/>
      <c r="D1" s="98"/>
      <c r="E1" s="98"/>
      <c r="F1" s="98"/>
      <c r="G1" s="98"/>
      <c r="H1" s="98"/>
    </row>
    <row r="2" spans="1:8" ht="20.100000000000001" customHeight="1">
      <c r="A2" s="88"/>
      <c r="B2" s="88"/>
      <c r="C2" s="88"/>
      <c r="D2" s="88"/>
      <c r="E2" s="88"/>
      <c r="F2" s="88"/>
      <c r="G2" s="88"/>
      <c r="H2" s="88"/>
    </row>
    <row r="3" spans="1:8" s="3" customFormat="1" ht="35.1" customHeight="1">
      <c r="A3" s="2" t="s">
        <v>283</v>
      </c>
      <c r="B3" s="2" t="s">
        <v>591</v>
      </c>
      <c r="C3" s="2" t="s">
        <v>565</v>
      </c>
      <c r="D3" s="2" t="s">
        <v>3</v>
      </c>
      <c r="E3" s="2" t="s">
        <v>2</v>
      </c>
      <c r="F3" s="2" t="s">
        <v>4</v>
      </c>
      <c r="G3" s="2" t="s">
        <v>189</v>
      </c>
      <c r="H3" s="2" t="s">
        <v>5</v>
      </c>
    </row>
    <row r="4" spans="1:8" s="27" customFormat="1" ht="15" customHeight="1">
      <c r="A4" s="28" t="s">
        <v>550</v>
      </c>
      <c r="B4" s="23" t="s">
        <v>530</v>
      </c>
      <c r="C4" s="76">
        <v>42948</v>
      </c>
      <c r="D4" s="24" t="s">
        <v>570</v>
      </c>
      <c r="E4" s="25">
        <v>131080172</v>
      </c>
      <c r="F4" s="9" t="s">
        <v>57</v>
      </c>
      <c r="G4" s="21" t="s">
        <v>191</v>
      </c>
      <c r="H4" s="26">
        <v>114460</v>
      </c>
    </row>
    <row r="5" spans="1:8" s="27" customFormat="1" ht="15" customHeight="1">
      <c r="A5" s="28" t="s">
        <v>551</v>
      </c>
      <c r="B5" s="23" t="s">
        <v>496</v>
      </c>
      <c r="C5" s="76">
        <v>42948</v>
      </c>
      <c r="D5" s="24" t="s">
        <v>228</v>
      </c>
      <c r="E5" s="25">
        <v>131256643</v>
      </c>
      <c r="F5" s="15" t="s">
        <v>30</v>
      </c>
      <c r="G5" s="21" t="s">
        <v>190</v>
      </c>
      <c r="H5" s="26">
        <v>74091.45</v>
      </c>
    </row>
    <row r="6" spans="1:8" s="27" customFormat="1" ht="15" customHeight="1">
      <c r="A6" s="28" t="s">
        <v>552</v>
      </c>
      <c r="B6" s="23" t="s">
        <v>583</v>
      </c>
      <c r="C6" s="76">
        <v>42949</v>
      </c>
      <c r="D6" s="24" t="s">
        <v>118</v>
      </c>
      <c r="E6" s="25">
        <v>131423991</v>
      </c>
      <c r="F6" s="15" t="s">
        <v>222</v>
      </c>
      <c r="G6" s="21" t="s">
        <v>190</v>
      </c>
      <c r="H6" s="26">
        <v>13129.99</v>
      </c>
    </row>
    <row r="7" spans="1:8" s="27" customFormat="1" ht="15" customHeight="1">
      <c r="A7" s="28" t="s">
        <v>553</v>
      </c>
      <c r="B7" s="23" t="s">
        <v>584</v>
      </c>
      <c r="C7" s="76">
        <v>42961</v>
      </c>
      <c r="D7" s="31" t="s">
        <v>38</v>
      </c>
      <c r="E7" s="32">
        <v>101503939</v>
      </c>
      <c r="F7" s="15" t="s">
        <v>39</v>
      </c>
      <c r="G7" s="21" t="s">
        <v>190</v>
      </c>
      <c r="H7" s="29">
        <v>4150</v>
      </c>
    </row>
    <row r="8" spans="1:8" s="27" customFormat="1" ht="15" customHeight="1">
      <c r="A8" s="28" t="s">
        <v>554</v>
      </c>
      <c r="B8" s="23" t="s">
        <v>585</v>
      </c>
      <c r="C8" s="76">
        <v>42964</v>
      </c>
      <c r="D8" s="24" t="s">
        <v>569</v>
      </c>
      <c r="E8" s="25">
        <v>131335071</v>
      </c>
      <c r="F8" s="9" t="s">
        <v>586</v>
      </c>
      <c r="G8" s="21" t="s">
        <v>190</v>
      </c>
      <c r="H8" s="26">
        <v>15930</v>
      </c>
    </row>
    <row r="9" spans="1:8" s="27" customFormat="1" ht="15" customHeight="1">
      <c r="A9" s="28" t="s">
        <v>555</v>
      </c>
      <c r="B9" s="23" t="s">
        <v>587</v>
      </c>
      <c r="C9" s="76">
        <v>42964</v>
      </c>
      <c r="D9" s="24" t="s">
        <v>225</v>
      </c>
      <c r="E9" s="25">
        <v>131393055</v>
      </c>
      <c r="F9" s="15" t="s">
        <v>42</v>
      </c>
      <c r="G9" s="21" t="s">
        <v>190</v>
      </c>
      <c r="H9" s="26">
        <v>10384</v>
      </c>
    </row>
    <row r="10" spans="1:8" s="27" customFormat="1" ht="15" customHeight="1">
      <c r="A10" s="28" t="s">
        <v>556</v>
      </c>
      <c r="B10" s="23" t="s">
        <v>590</v>
      </c>
      <c r="C10" s="76">
        <v>42970</v>
      </c>
      <c r="D10" s="99" t="s">
        <v>416</v>
      </c>
      <c r="E10" s="99"/>
      <c r="F10" s="99"/>
      <c r="G10" s="99"/>
      <c r="H10" s="26">
        <v>0</v>
      </c>
    </row>
    <row r="11" spans="1:8" s="27" customFormat="1" ht="15" customHeight="1">
      <c r="A11" s="28" t="s">
        <v>557</v>
      </c>
      <c r="B11" s="23" t="s">
        <v>590</v>
      </c>
      <c r="C11" s="76">
        <v>42970</v>
      </c>
      <c r="D11" s="99" t="s">
        <v>545</v>
      </c>
      <c r="E11" s="99"/>
      <c r="F11" s="99"/>
      <c r="G11" s="99"/>
      <c r="H11" s="26">
        <v>0</v>
      </c>
    </row>
    <row r="12" spans="1:8" s="27" customFormat="1" ht="15" customHeight="1">
      <c r="A12" s="28" t="s">
        <v>558</v>
      </c>
      <c r="B12" s="23" t="s">
        <v>582</v>
      </c>
      <c r="C12" s="76">
        <v>42970</v>
      </c>
      <c r="D12" s="24" t="s">
        <v>568</v>
      </c>
      <c r="E12" s="25">
        <v>130687978</v>
      </c>
      <c r="F12" s="15" t="s">
        <v>42</v>
      </c>
      <c r="G12" s="21" t="s">
        <v>190</v>
      </c>
      <c r="H12" s="26">
        <v>35931</v>
      </c>
    </row>
    <row r="13" spans="1:8" s="27" customFormat="1" ht="15" customHeight="1">
      <c r="A13" s="28" t="s">
        <v>559</v>
      </c>
      <c r="B13" s="23" t="s">
        <v>581</v>
      </c>
      <c r="C13" s="76">
        <v>42976</v>
      </c>
      <c r="D13" s="24" t="s">
        <v>571</v>
      </c>
      <c r="E13" s="25">
        <v>101098376</v>
      </c>
      <c r="F13" s="9" t="s">
        <v>580</v>
      </c>
      <c r="G13" s="21" t="s">
        <v>190</v>
      </c>
      <c r="H13" s="26">
        <v>7400</v>
      </c>
    </row>
    <row r="14" spans="1:8" s="27" customFormat="1" ht="15" customHeight="1">
      <c r="A14" s="28" t="s">
        <v>560</v>
      </c>
      <c r="B14" s="23" t="s">
        <v>577</v>
      </c>
      <c r="C14" s="76">
        <v>42976</v>
      </c>
      <c r="D14" s="24" t="s">
        <v>572</v>
      </c>
      <c r="E14" s="25">
        <v>101014334</v>
      </c>
      <c r="F14" s="9" t="s">
        <v>579</v>
      </c>
      <c r="G14" s="21" t="s">
        <v>190</v>
      </c>
      <c r="H14" s="26">
        <v>6900</v>
      </c>
    </row>
    <row r="15" spans="1:8" s="27" customFormat="1" ht="15" customHeight="1">
      <c r="A15" s="28" t="s">
        <v>561</v>
      </c>
      <c r="B15" s="23" t="s">
        <v>576</v>
      </c>
      <c r="C15" s="76">
        <v>42976</v>
      </c>
      <c r="D15" s="24" t="s">
        <v>567</v>
      </c>
      <c r="E15" s="25">
        <v>101011122</v>
      </c>
      <c r="F15" s="9" t="s">
        <v>578</v>
      </c>
      <c r="G15" s="21" t="s">
        <v>190</v>
      </c>
      <c r="H15" s="26">
        <v>8650</v>
      </c>
    </row>
    <row r="16" spans="1:8" s="27" customFormat="1" ht="15" customHeight="1">
      <c r="A16" s="28" t="s">
        <v>562</v>
      </c>
      <c r="B16" s="23" t="s">
        <v>574</v>
      </c>
      <c r="C16" s="76">
        <v>42976</v>
      </c>
      <c r="D16" s="24" t="s">
        <v>573</v>
      </c>
      <c r="E16" s="25">
        <v>102322092</v>
      </c>
      <c r="F16" s="9" t="s">
        <v>575</v>
      </c>
      <c r="G16" s="21" t="s">
        <v>190</v>
      </c>
      <c r="H16" s="26">
        <v>1800</v>
      </c>
    </row>
    <row r="17" spans="1:8" s="27" customFormat="1" ht="15" customHeight="1">
      <c r="A17" s="28" t="s">
        <v>563</v>
      </c>
      <c r="B17" s="23" t="s">
        <v>531</v>
      </c>
      <c r="C17" s="76">
        <v>42976</v>
      </c>
      <c r="D17" s="24" t="s">
        <v>229</v>
      </c>
      <c r="E17" s="25">
        <v>101088575</v>
      </c>
      <c r="F17" s="9" t="s">
        <v>32</v>
      </c>
      <c r="G17" s="21" t="s">
        <v>191</v>
      </c>
      <c r="H17" s="26">
        <v>115200</v>
      </c>
    </row>
    <row r="18" spans="1:8" s="27" customFormat="1" ht="15" customHeight="1">
      <c r="A18" s="28" t="s">
        <v>564</v>
      </c>
      <c r="B18" s="23" t="s">
        <v>589</v>
      </c>
      <c r="C18" s="76">
        <v>42977</v>
      </c>
      <c r="D18" s="24" t="s">
        <v>566</v>
      </c>
      <c r="E18" s="25">
        <v>101755352</v>
      </c>
      <c r="F18" s="15" t="s">
        <v>588</v>
      </c>
      <c r="G18" s="21" t="s">
        <v>190</v>
      </c>
      <c r="H18" s="26">
        <v>9829.4</v>
      </c>
    </row>
    <row r="19" spans="1:8" ht="35.1" customHeight="1">
      <c r="A19" s="100" t="s">
        <v>1</v>
      </c>
      <c r="B19" s="101"/>
      <c r="C19" s="101"/>
      <c r="D19" s="101"/>
      <c r="E19" s="101"/>
      <c r="F19" s="101"/>
      <c r="G19" s="102"/>
      <c r="H19" s="6">
        <f>SUM(H4:H18)</f>
        <v>417855.84</v>
      </c>
    </row>
  </sheetData>
  <mergeCells count="5">
    <mergeCell ref="A1:H1"/>
    <mergeCell ref="A2:H2"/>
    <mergeCell ref="D11:G11"/>
    <mergeCell ref="D10:G10"/>
    <mergeCell ref="A19:G19"/>
  </mergeCells>
  <printOptions horizontalCentered="1"/>
  <pageMargins left="0.31496062992126" right="0.31496062992126" top="0.49803149600000002" bottom="0.49803149600000002" header="0.31496062992126" footer="0.31496062992126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0"/>
  <sheetViews>
    <sheetView zoomScale="85" zoomScaleNormal="85" workbookViewId="0">
      <selection activeCell="A3" sqref="A3:G3"/>
    </sheetView>
  </sheetViews>
  <sheetFormatPr baseColWidth="10" defaultColWidth="11.42578125" defaultRowHeight="15"/>
  <cols>
    <col min="1" max="1" width="16.7109375" style="7" bestFit="1" customWidth="1"/>
    <col min="2" max="2" width="30" style="7" customWidth="1"/>
    <col min="3" max="3" width="16.28515625" style="7" customWidth="1"/>
    <col min="4" max="4" width="41.140625" style="1" customWidth="1"/>
    <col min="5" max="5" width="13.42578125" style="1" customWidth="1"/>
    <col min="6" max="6" width="44.5703125" style="1" bestFit="1" customWidth="1"/>
    <col min="7" max="7" width="29" style="1" customWidth="1"/>
    <col min="8" max="8" width="13.28515625" style="1" customWidth="1"/>
    <col min="9" max="16384" width="11.42578125" style="1"/>
  </cols>
  <sheetData>
    <row r="1" spans="1:8" ht="94.5" customHeight="1">
      <c r="A1" s="97" t="s">
        <v>631</v>
      </c>
      <c r="B1" s="97"/>
      <c r="C1" s="97"/>
      <c r="D1" s="98"/>
      <c r="E1" s="98"/>
      <c r="F1" s="98"/>
      <c r="G1" s="98"/>
      <c r="H1" s="98"/>
    </row>
    <row r="2" spans="1:8" ht="20.100000000000001" customHeight="1">
      <c r="A2" s="88"/>
      <c r="B2" s="88"/>
      <c r="C2" s="88"/>
      <c r="D2" s="88"/>
      <c r="E2" s="88"/>
      <c r="F2" s="88"/>
      <c r="G2" s="88"/>
      <c r="H2" s="88"/>
    </row>
    <row r="3" spans="1:8" s="3" customFormat="1" ht="35.1" customHeight="1">
      <c r="A3" s="2" t="s">
        <v>283</v>
      </c>
      <c r="B3" s="2" t="s">
        <v>591</v>
      </c>
      <c r="C3" s="2" t="s">
        <v>565</v>
      </c>
      <c r="D3" s="2" t="s">
        <v>3</v>
      </c>
      <c r="E3" s="2" t="s">
        <v>2</v>
      </c>
      <c r="F3" s="2" t="s">
        <v>4</v>
      </c>
      <c r="G3" s="2" t="s">
        <v>189</v>
      </c>
      <c r="H3" s="2" t="s">
        <v>5</v>
      </c>
    </row>
    <row r="4" spans="1:8" s="27" customFormat="1" ht="15" customHeight="1">
      <c r="A4" s="28" t="s">
        <v>592</v>
      </c>
      <c r="B4" s="23" t="s">
        <v>499</v>
      </c>
      <c r="C4" s="76">
        <v>42979</v>
      </c>
      <c r="D4" s="77" t="s">
        <v>116</v>
      </c>
      <c r="E4" s="25" t="s">
        <v>117</v>
      </c>
      <c r="F4" s="15" t="s">
        <v>42</v>
      </c>
      <c r="G4" s="21" t="s">
        <v>190</v>
      </c>
      <c r="H4" s="26">
        <v>11210</v>
      </c>
    </row>
    <row r="5" spans="1:8" s="27" customFormat="1" ht="15" customHeight="1">
      <c r="A5" s="28" t="s">
        <v>593</v>
      </c>
      <c r="B5" s="23" t="s">
        <v>619</v>
      </c>
      <c r="C5" s="76">
        <v>42991</v>
      </c>
      <c r="D5" s="77" t="s">
        <v>38</v>
      </c>
      <c r="E5" s="25">
        <v>101503939</v>
      </c>
      <c r="F5" s="15" t="s">
        <v>39</v>
      </c>
      <c r="G5" s="21" t="s">
        <v>190</v>
      </c>
      <c r="H5" s="26">
        <v>5200</v>
      </c>
    </row>
    <row r="6" spans="1:8" s="27" customFormat="1" ht="15" customHeight="1">
      <c r="A6" s="28" t="s">
        <v>594</v>
      </c>
      <c r="B6" s="23" t="s">
        <v>618</v>
      </c>
      <c r="C6" s="76">
        <v>42992</v>
      </c>
      <c r="D6" s="31" t="s">
        <v>47</v>
      </c>
      <c r="E6" s="32">
        <v>130913846</v>
      </c>
      <c r="F6" s="15" t="s">
        <v>652</v>
      </c>
      <c r="G6" s="21" t="s">
        <v>190</v>
      </c>
      <c r="H6" s="29">
        <v>92225.26</v>
      </c>
    </row>
    <row r="7" spans="1:8" s="27" customFormat="1" ht="15" customHeight="1">
      <c r="A7" s="28" t="s">
        <v>595</v>
      </c>
      <c r="B7" s="23" t="s">
        <v>648</v>
      </c>
      <c r="C7" s="76">
        <v>42993</v>
      </c>
      <c r="D7" s="77" t="s">
        <v>634</v>
      </c>
      <c r="E7" s="25" t="s">
        <v>653</v>
      </c>
      <c r="F7" s="9" t="s">
        <v>654</v>
      </c>
      <c r="G7" s="21" t="s">
        <v>190</v>
      </c>
      <c r="H7" s="26">
        <v>64900</v>
      </c>
    </row>
    <row r="8" spans="1:8" s="27" customFormat="1" ht="15" customHeight="1">
      <c r="A8" s="28" t="s">
        <v>596</v>
      </c>
      <c r="B8" s="23" t="s">
        <v>498</v>
      </c>
      <c r="C8" s="76">
        <v>42993</v>
      </c>
      <c r="D8" s="77" t="s">
        <v>116</v>
      </c>
      <c r="E8" s="25" t="s">
        <v>117</v>
      </c>
      <c r="F8" s="15" t="s">
        <v>42</v>
      </c>
      <c r="G8" s="21" t="s">
        <v>190</v>
      </c>
      <c r="H8" s="26">
        <v>11210</v>
      </c>
    </row>
    <row r="9" spans="1:8" s="27" customFormat="1" ht="15" customHeight="1">
      <c r="A9" s="28" t="s">
        <v>597</v>
      </c>
      <c r="B9" s="23" t="s">
        <v>622</v>
      </c>
      <c r="C9" s="76">
        <v>42996</v>
      </c>
      <c r="D9" s="77" t="s">
        <v>633</v>
      </c>
      <c r="E9" s="25">
        <v>101520574</v>
      </c>
      <c r="F9" s="15" t="s">
        <v>222</v>
      </c>
      <c r="G9" s="21" t="s">
        <v>190</v>
      </c>
      <c r="H9" s="26">
        <v>16000.49</v>
      </c>
    </row>
    <row r="10" spans="1:8" s="27" customFormat="1" ht="15" customHeight="1">
      <c r="A10" s="28" t="s">
        <v>598</v>
      </c>
      <c r="B10" s="23" t="s">
        <v>626</v>
      </c>
      <c r="C10" s="76">
        <v>42997</v>
      </c>
      <c r="D10" s="77" t="s">
        <v>47</v>
      </c>
      <c r="E10" s="25">
        <v>130913846</v>
      </c>
      <c r="F10" s="15" t="s">
        <v>30</v>
      </c>
      <c r="G10" s="21" t="s">
        <v>190</v>
      </c>
      <c r="H10" s="26">
        <v>80369.8</v>
      </c>
    </row>
    <row r="11" spans="1:8" s="27" customFormat="1" ht="15" customHeight="1">
      <c r="A11" s="28" t="s">
        <v>599</v>
      </c>
      <c r="B11" s="23" t="s">
        <v>625</v>
      </c>
      <c r="C11" s="76">
        <v>42997</v>
      </c>
      <c r="D11" s="77" t="s">
        <v>233</v>
      </c>
      <c r="E11" s="25">
        <v>131066692</v>
      </c>
      <c r="F11" s="15" t="s">
        <v>220</v>
      </c>
      <c r="G11" s="21" t="s">
        <v>190</v>
      </c>
      <c r="H11" s="26">
        <v>30326</v>
      </c>
    </row>
    <row r="12" spans="1:8" s="27" customFormat="1" ht="15" customHeight="1">
      <c r="A12" s="28" t="s">
        <v>600</v>
      </c>
      <c r="B12" s="23" t="s">
        <v>624</v>
      </c>
      <c r="C12" s="76">
        <v>42997</v>
      </c>
      <c r="D12" s="77" t="s">
        <v>47</v>
      </c>
      <c r="E12" s="25">
        <v>130913846</v>
      </c>
      <c r="F12" s="15" t="s">
        <v>42</v>
      </c>
      <c r="G12" s="21" t="s">
        <v>190</v>
      </c>
      <c r="H12" s="26">
        <v>41878.199999999997</v>
      </c>
    </row>
    <row r="13" spans="1:8" s="27" customFormat="1" ht="15" customHeight="1">
      <c r="A13" s="28" t="s">
        <v>601</v>
      </c>
      <c r="B13" s="23" t="s">
        <v>627</v>
      </c>
      <c r="C13" s="76">
        <v>42998</v>
      </c>
      <c r="D13" s="77" t="s">
        <v>169</v>
      </c>
      <c r="E13" s="25">
        <v>102616396</v>
      </c>
      <c r="F13" s="9" t="s">
        <v>32</v>
      </c>
      <c r="G13" s="21" t="s">
        <v>190</v>
      </c>
      <c r="H13" s="26">
        <v>17636.95</v>
      </c>
    </row>
    <row r="14" spans="1:8" s="27" customFormat="1" ht="15" customHeight="1">
      <c r="A14" s="28" t="s">
        <v>602</v>
      </c>
      <c r="B14" s="23" t="s">
        <v>620</v>
      </c>
      <c r="C14" s="76">
        <v>42998</v>
      </c>
      <c r="D14" s="77" t="s">
        <v>116</v>
      </c>
      <c r="E14" s="25" t="s">
        <v>117</v>
      </c>
      <c r="F14" s="15" t="s">
        <v>42</v>
      </c>
      <c r="G14" s="21" t="s">
        <v>190</v>
      </c>
      <c r="H14" s="26">
        <v>11210</v>
      </c>
    </row>
    <row r="15" spans="1:8" s="27" customFormat="1" ht="15" customHeight="1">
      <c r="A15" s="28" t="s">
        <v>603</v>
      </c>
      <c r="B15" s="23" t="s">
        <v>628</v>
      </c>
      <c r="C15" s="76">
        <v>42998</v>
      </c>
      <c r="D15" s="77" t="s">
        <v>635</v>
      </c>
      <c r="E15" s="25">
        <v>101088575</v>
      </c>
      <c r="F15" s="9" t="s">
        <v>32</v>
      </c>
      <c r="G15" s="21" t="s">
        <v>190</v>
      </c>
      <c r="H15" s="26">
        <v>49900</v>
      </c>
    </row>
    <row r="16" spans="1:8" s="27" customFormat="1" ht="15" customHeight="1">
      <c r="A16" s="28" t="s">
        <v>604</v>
      </c>
      <c r="B16" s="23" t="s">
        <v>629</v>
      </c>
      <c r="C16" s="76">
        <v>42998</v>
      </c>
      <c r="D16" s="103" t="s">
        <v>660</v>
      </c>
      <c r="E16" s="104"/>
      <c r="F16" s="104"/>
      <c r="G16" s="105"/>
      <c r="H16" s="26">
        <v>0</v>
      </c>
    </row>
    <row r="17" spans="1:8" s="27" customFormat="1" ht="15" customHeight="1">
      <c r="A17" s="28" t="s">
        <v>605</v>
      </c>
      <c r="B17" s="23" t="s">
        <v>623</v>
      </c>
      <c r="C17" s="76">
        <v>42998</v>
      </c>
      <c r="D17" s="77" t="s">
        <v>231</v>
      </c>
      <c r="E17" s="32">
        <v>131155091</v>
      </c>
      <c r="F17" s="15" t="s">
        <v>42</v>
      </c>
      <c r="G17" s="21" t="s">
        <v>190</v>
      </c>
      <c r="H17" s="26">
        <v>22331.5</v>
      </c>
    </row>
    <row r="18" spans="1:8" s="27" customFormat="1" ht="15" customHeight="1">
      <c r="A18" s="28" t="s">
        <v>606</v>
      </c>
      <c r="B18" s="23" t="s">
        <v>520</v>
      </c>
      <c r="C18" s="76">
        <v>42998</v>
      </c>
      <c r="D18" s="77" t="s">
        <v>636</v>
      </c>
      <c r="E18" s="25">
        <v>130271747</v>
      </c>
      <c r="F18" s="78" t="s">
        <v>43</v>
      </c>
      <c r="G18" s="21" t="s">
        <v>191</v>
      </c>
      <c r="H18" s="26">
        <v>228684</v>
      </c>
    </row>
    <row r="19" spans="1:8" s="27" customFormat="1" ht="15" customHeight="1">
      <c r="A19" s="28" t="s">
        <v>607</v>
      </c>
      <c r="B19" s="23" t="s">
        <v>630</v>
      </c>
      <c r="C19" s="76">
        <v>43000</v>
      </c>
      <c r="D19" s="77" t="s">
        <v>221</v>
      </c>
      <c r="E19" s="25">
        <v>101055571</v>
      </c>
      <c r="F19" s="9" t="s">
        <v>113</v>
      </c>
      <c r="G19" s="21" t="s">
        <v>190</v>
      </c>
      <c r="H19" s="26">
        <v>8327.4</v>
      </c>
    </row>
    <row r="20" spans="1:8" s="27" customFormat="1" ht="15" customHeight="1">
      <c r="A20" s="28" t="s">
        <v>608</v>
      </c>
      <c r="B20" s="23" t="s">
        <v>651</v>
      </c>
      <c r="C20" s="76">
        <v>43003</v>
      </c>
      <c r="D20" s="77" t="s">
        <v>632</v>
      </c>
      <c r="E20" s="25">
        <v>131059783</v>
      </c>
      <c r="F20" s="15" t="s">
        <v>42</v>
      </c>
      <c r="G20" s="21" t="s">
        <v>190</v>
      </c>
      <c r="H20" s="26">
        <v>6478.2</v>
      </c>
    </row>
    <row r="21" spans="1:8" s="27" customFormat="1" ht="15" customHeight="1">
      <c r="A21" s="28" t="s">
        <v>609</v>
      </c>
      <c r="B21" s="23" t="s">
        <v>621</v>
      </c>
      <c r="C21" s="76">
        <v>43003</v>
      </c>
      <c r="D21" s="77" t="s">
        <v>637</v>
      </c>
      <c r="E21" s="25">
        <v>131183611</v>
      </c>
      <c r="F21" s="15" t="s">
        <v>42</v>
      </c>
      <c r="G21" s="21" t="s">
        <v>190</v>
      </c>
      <c r="H21" s="26">
        <v>10620</v>
      </c>
    </row>
    <row r="22" spans="1:8" s="27" customFormat="1" ht="15" customHeight="1">
      <c r="A22" s="28" t="s">
        <v>610</v>
      </c>
      <c r="B22" s="23" t="s">
        <v>650</v>
      </c>
      <c r="C22" s="76">
        <v>43004</v>
      </c>
      <c r="D22" s="77" t="s">
        <v>638</v>
      </c>
      <c r="E22" s="25">
        <v>101818794</v>
      </c>
      <c r="F22" s="15" t="s">
        <v>655</v>
      </c>
      <c r="G22" s="21" t="s">
        <v>190</v>
      </c>
      <c r="H22" s="26">
        <v>35400</v>
      </c>
    </row>
    <row r="23" spans="1:8" s="27" customFormat="1" ht="15" customHeight="1">
      <c r="A23" s="28" t="s">
        <v>611</v>
      </c>
      <c r="B23" s="23" t="s">
        <v>649</v>
      </c>
      <c r="C23" s="76">
        <v>43004</v>
      </c>
      <c r="D23" s="77" t="s">
        <v>639</v>
      </c>
      <c r="E23" s="25">
        <v>101053089</v>
      </c>
      <c r="F23" s="15" t="s">
        <v>656</v>
      </c>
      <c r="G23" s="21" t="s">
        <v>190</v>
      </c>
      <c r="H23" s="26">
        <v>23249.55</v>
      </c>
    </row>
    <row r="24" spans="1:8" s="27" customFormat="1" ht="15" customHeight="1">
      <c r="A24" s="28" t="s">
        <v>612</v>
      </c>
      <c r="B24" s="23" t="s">
        <v>521</v>
      </c>
      <c r="C24" s="76">
        <v>43006</v>
      </c>
      <c r="D24" s="77" t="s">
        <v>640</v>
      </c>
      <c r="E24" s="25">
        <v>130921091</v>
      </c>
      <c r="F24" s="15" t="s">
        <v>657</v>
      </c>
      <c r="G24" s="21" t="s">
        <v>191</v>
      </c>
      <c r="H24" s="26">
        <v>91082.43</v>
      </c>
    </row>
    <row r="25" spans="1:8" s="27" customFormat="1" ht="15" customHeight="1">
      <c r="A25" s="28" t="s">
        <v>613</v>
      </c>
      <c r="B25" s="23" t="s">
        <v>647</v>
      </c>
      <c r="C25" s="76">
        <v>43006</v>
      </c>
      <c r="D25" s="77" t="s">
        <v>225</v>
      </c>
      <c r="E25" s="25">
        <v>131393055</v>
      </c>
      <c r="F25" s="15" t="s">
        <v>42</v>
      </c>
      <c r="G25" s="21" t="s">
        <v>190</v>
      </c>
      <c r="H25" s="26">
        <v>7498.9</v>
      </c>
    </row>
    <row r="26" spans="1:8" s="27" customFormat="1" ht="15" customHeight="1">
      <c r="A26" s="28" t="s">
        <v>614</v>
      </c>
      <c r="B26" s="23" t="s">
        <v>645</v>
      </c>
      <c r="C26" s="76">
        <v>43007</v>
      </c>
      <c r="D26" s="77" t="s">
        <v>231</v>
      </c>
      <c r="E26" s="32">
        <v>131155091</v>
      </c>
      <c r="F26" s="15" t="s">
        <v>655</v>
      </c>
      <c r="G26" s="21" t="s">
        <v>190</v>
      </c>
      <c r="H26" s="26">
        <v>2478</v>
      </c>
    </row>
    <row r="27" spans="1:8" s="27" customFormat="1" ht="15" customHeight="1">
      <c r="A27" s="28" t="s">
        <v>615</v>
      </c>
      <c r="B27" s="23" t="s">
        <v>646</v>
      </c>
      <c r="C27" s="76">
        <v>43007</v>
      </c>
      <c r="D27" s="77" t="s">
        <v>187</v>
      </c>
      <c r="E27" s="25">
        <v>130969922</v>
      </c>
      <c r="F27" s="15" t="s">
        <v>30</v>
      </c>
      <c r="G27" s="21" t="s">
        <v>190</v>
      </c>
      <c r="H27" s="26">
        <v>24308</v>
      </c>
    </row>
    <row r="28" spans="1:8" s="27" customFormat="1" ht="15" customHeight="1">
      <c r="A28" s="28" t="s">
        <v>616</v>
      </c>
      <c r="B28" s="23" t="s">
        <v>644</v>
      </c>
      <c r="C28" s="76">
        <v>43007</v>
      </c>
      <c r="D28" s="77" t="s">
        <v>641</v>
      </c>
      <c r="E28" s="25" t="s">
        <v>658</v>
      </c>
      <c r="F28" s="15" t="s">
        <v>42</v>
      </c>
      <c r="G28" s="21" t="s">
        <v>190</v>
      </c>
      <c r="H28" s="26">
        <v>8714.2999999999993</v>
      </c>
    </row>
    <row r="29" spans="1:8" s="27" customFormat="1" ht="15" customHeight="1">
      <c r="A29" s="28" t="s">
        <v>617</v>
      </c>
      <c r="B29" s="23" t="s">
        <v>643</v>
      </c>
      <c r="C29" s="76">
        <v>43007</v>
      </c>
      <c r="D29" s="77" t="s">
        <v>642</v>
      </c>
      <c r="E29" s="25">
        <v>101096098</v>
      </c>
      <c r="F29" s="15" t="s">
        <v>659</v>
      </c>
      <c r="G29" s="21" t="s">
        <v>190</v>
      </c>
      <c r="H29" s="26">
        <v>34415.99</v>
      </c>
    </row>
    <row r="30" spans="1:8" ht="35.1" customHeight="1">
      <c r="A30" s="100" t="s">
        <v>1</v>
      </c>
      <c r="B30" s="101"/>
      <c r="C30" s="101"/>
      <c r="D30" s="101"/>
      <c r="E30" s="101"/>
      <c r="F30" s="101"/>
      <c r="G30" s="102"/>
      <c r="H30" s="6">
        <f>SUM(H4:H29)</f>
        <v>935654.97000000009</v>
      </c>
    </row>
  </sheetData>
  <mergeCells count="4">
    <mergeCell ref="A1:H1"/>
    <mergeCell ref="A2:H2"/>
    <mergeCell ref="A30:G30"/>
    <mergeCell ref="D16:G16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51</vt:i4>
      </vt:variant>
    </vt:vector>
  </HeadingPairs>
  <TitlesOfParts>
    <vt:vector size="78" baseType="lpstr">
      <vt:lpstr>1(0)</vt:lpstr>
      <vt:lpstr>2(22)</vt:lpstr>
      <vt:lpstr>3(30-4)</vt:lpstr>
      <vt:lpstr>4(33-5)</vt:lpstr>
      <vt:lpstr>5(12-9)</vt:lpstr>
      <vt:lpstr>6(32-7)</vt:lpstr>
      <vt:lpstr>7(16-1)</vt:lpstr>
      <vt:lpstr>8(13-2)</vt:lpstr>
      <vt:lpstr>9(25-1)</vt:lpstr>
      <vt:lpstr>10(20)</vt:lpstr>
      <vt:lpstr>Diciembre 2017</vt:lpstr>
      <vt:lpstr>all</vt:lpstr>
      <vt:lpstr>#E.DD</vt:lpstr>
      <vt:lpstr>#E.CM</vt:lpstr>
      <vt:lpstr>NoP.</vt:lpstr>
      <vt:lpstr>Enero 2018</vt:lpstr>
      <vt:lpstr>Febrero 2018</vt:lpstr>
      <vt:lpstr>Marzo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'#E.CM'!Área_de_impresión</vt:lpstr>
      <vt:lpstr>'#E.DD'!Área_de_impresión</vt:lpstr>
      <vt:lpstr>'1(0)'!Área_de_impresión</vt:lpstr>
      <vt:lpstr>'10(20)'!Área_de_impresión</vt:lpstr>
      <vt:lpstr>'2(22)'!Área_de_impresión</vt:lpstr>
      <vt:lpstr>'3(30-4)'!Área_de_impresión</vt:lpstr>
      <vt:lpstr>'4(33-5)'!Área_de_impresión</vt:lpstr>
      <vt:lpstr>'5(12-9)'!Área_de_impresión</vt:lpstr>
      <vt:lpstr>'6(32-7)'!Área_de_impresión</vt:lpstr>
      <vt:lpstr>'7(16-1)'!Área_de_impresión</vt:lpstr>
      <vt:lpstr>'8(13-2)'!Área_de_impresión</vt:lpstr>
      <vt:lpstr>'9(25-1)'!Área_de_impresión</vt:lpstr>
      <vt:lpstr>'Abril 2018'!Área_de_impresión</vt:lpstr>
      <vt:lpstr>'Agosto 2018'!Área_de_impresión</vt:lpstr>
      <vt:lpstr>'Diciembre 2017'!Área_de_impresión</vt:lpstr>
      <vt:lpstr>'Diciembre 2018'!Área_de_impresión</vt:lpstr>
      <vt:lpstr>'Enero 2018'!Área_de_impresión</vt:lpstr>
      <vt:lpstr>'Febrero 2018'!Área_de_impresión</vt:lpstr>
      <vt:lpstr>'Julio 2018'!Área_de_impresión</vt:lpstr>
      <vt:lpstr>'Junio 2018'!Área_de_impresión</vt:lpstr>
      <vt:lpstr>'Marzo 2018'!Área_de_impresión</vt:lpstr>
      <vt:lpstr>'Mayo 2018'!Área_de_impresión</vt:lpstr>
      <vt:lpstr>NoP.!Área_de_impresión</vt:lpstr>
      <vt:lpstr>'Noviembre 2018'!Área_de_impresión</vt:lpstr>
      <vt:lpstr>'Octubre 2018'!Área_de_impresión</vt:lpstr>
      <vt:lpstr>'Septiembre 2018'!Área_de_impresión</vt:lpstr>
      <vt:lpstr>'#E.CM'!Títulos_a_imprimir</vt:lpstr>
      <vt:lpstr>'#E.DD'!Títulos_a_imprimir</vt:lpstr>
      <vt:lpstr>'1(0)'!z</vt:lpstr>
      <vt:lpstr>'10(20)'!z</vt:lpstr>
      <vt:lpstr>'2(22)'!z</vt:lpstr>
      <vt:lpstr>'3(30-4)'!z</vt:lpstr>
      <vt:lpstr>'4(33-5)'!z</vt:lpstr>
      <vt:lpstr>'5(12-9)'!z</vt:lpstr>
      <vt:lpstr>'6(32-7)'!z</vt:lpstr>
      <vt:lpstr>'7(16-1)'!z</vt:lpstr>
      <vt:lpstr>'8(13-2)'!z</vt:lpstr>
      <vt:lpstr>'9(25-1)'!z</vt:lpstr>
      <vt:lpstr>'Abril 2018'!z</vt:lpstr>
      <vt:lpstr>'Agosto 2018'!z</vt:lpstr>
      <vt:lpstr>'Diciembre 2017'!z</vt:lpstr>
      <vt:lpstr>'Diciembre 2018'!z</vt:lpstr>
      <vt:lpstr>'Enero 2018'!z</vt:lpstr>
      <vt:lpstr>'Febrero 2018'!z</vt:lpstr>
      <vt:lpstr>'Julio 2018'!z</vt:lpstr>
      <vt:lpstr>'Junio 2018'!z</vt:lpstr>
      <vt:lpstr>'Marzo 2018'!z</vt:lpstr>
      <vt:lpstr>'Mayo 2018'!z</vt:lpstr>
      <vt:lpstr>'Noviembre 2018'!z</vt:lpstr>
      <vt:lpstr>'Octubre 2018'!z</vt:lpstr>
      <vt:lpstr>'Septiembre 2018'!z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Relaciones Publicas</cp:lastModifiedBy>
  <cp:lastPrinted>2017-11-29T14:35:41Z</cp:lastPrinted>
  <dcterms:created xsi:type="dcterms:W3CDTF">2012-03-19T16:34:38Z</dcterms:created>
  <dcterms:modified xsi:type="dcterms:W3CDTF">2018-05-15T18:55:05Z</dcterms:modified>
</cp:coreProperties>
</file>