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tabRatio="924"/>
  </bookViews>
  <sheets>
    <sheet name="Consolidado" sheetId="15" r:id="rId1"/>
    <sheet name="Bovino Carnico" sheetId="5" r:id="rId2"/>
    <sheet name="Bovino Lacteo" sheetId="6" r:id="rId3"/>
    <sheet name="Leche" sheetId="7" r:id="rId4"/>
    <sheet name="Porcino Carnico" sheetId="8" r:id="rId5"/>
    <sheet name="Pavo" sheetId="9" r:id="rId6"/>
    <sheet name="Caprino" sheetId="10" r:id="rId7"/>
    <sheet name="Pieles" sheetId="11" r:id="rId8"/>
    <sheet name="Embutidos" sheetId="12" r:id="rId9"/>
    <sheet name="Pollo" sheetId="13" r:id="rId10"/>
    <sheet name="Otro Origen" sheetId="14" r:id="rId11"/>
    <sheet name="Huevo" sheetId="16" r:id="rId12"/>
    <sheet name="Huevos Fertiles" sheetId="17" r:id="rId13"/>
    <sheet name="Alimento animal" sheetId="19" r:id="rId14"/>
    <sheet name="Pro Vet" sheetId="18" r:id="rId15"/>
  </sheets>
  <definedNames>
    <definedName name="_xlnm._FilterDatabase" localSheetId="13" hidden="1">'Alimento animal'!$A$11:$G$11</definedName>
    <definedName name="_xlnm._FilterDatabase" localSheetId="8" hidden="1">Embutidos!#REF!</definedName>
    <definedName name="_xlnm.Print_Titles" localSheetId="13">'Alimento animal'!$10:$11</definedName>
    <definedName name="_xlnm.Print_Titles" localSheetId="1">'Bovino Carnico'!$10:$11</definedName>
    <definedName name="_xlnm.Print_Titles" localSheetId="2">'Bovino Lacteo'!$10:$11</definedName>
    <definedName name="_xlnm.Print_Titles" localSheetId="6">Caprino!$10:$11</definedName>
    <definedName name="_xlnm.Print_Titles" localSheetId="8">Embutidos!$10:$11</definedName>
    <definedName name="_xlnm.Print_Titles" localSheetId="11">Huevo!$10:$11</definedName>
    <definedName name="_xlnm.Print_Titles" localSheetId="12">'Huevos Fertiles'!$10:$11</definedName>
    <definedName name="_xlnm.Print_Titles" localSheetId="3">Leche!$10:$11</definedName>
    <definedName name="_xlnm.Print_Titles" localSheetId="10">'Otro Origen'!$10:$11</definedName>
    <definedName name="_xlnm.Print_Titles" localSheetId="5">Pavo!$10:$11</definedName>
    <definedName name="_xlnm.Print_Titles" localSheetId="7">Pieles!$10:$11</definedName>
    <definedName name="_xlnm.Print_Titles" localSheetId="9">Pollo!$10:$11</definedName>
    <definedName name="_xlnm.Print_Titles" localSheetId="4">'Porcino Carnico'!$10:$11</definedName>
    <definedName name="_xlnm.Print_Titles" localSheetId="14">'Pro Vet'!$10:$11</definedName>
  </definedNames>
  <calcPr calcId="124519"/>
</workbook>
</file>

<file path=xl/calcChain.xml><?xml version="1.0" encoding="utf-8"?>
<calcChain xmlns="http://schemas.openxmlformats.org/spreadsheetml/2006/main">
  <c r="F113" i="19"/>
  <c r="G113"/>
  <c r="F112"/>
  <c r="G112"/>
  <c r="G34" i="17"/>
  <c r="F34"/>
  <c r="F51" i="16"/>
  <c r="G51"/>
  <c r="F50"/>
  <c r="G50"/>
  <c r="F404" i="14"/>
  <c r="G404"/>
  <c r="F403"/>
  <c r="G403"/>
  <c r="G188" i="13"/>
  <c r="F188"/>
  <c r="F131" i="12"/>
  <c r="G131"/>
  <c r="F130"/>
  <c r="G130"/>
  <c r="F234" i="11"/>
  <c r="F233"/>
  <c r="G233"/>
  <c r="G234" s="1"/>
  <c r="F40" i="10"/>
  <c r="G40"/>
  <c r="G39"/>
  <c r="F39"/>
  <c r="F137" i="9"/>
  <c r="F138" s="1"/>
  <c r="G137"/>
  <c r="G138" s="1"/>
  <c r="F287" i="8"/>
  <c r="G287"/>
  <c r="F286"/>
  <c r="G286"/>
  <c r="F272" i="7"/>
  <c r="F271"/>
  <c r="G271"/>
  <c r="G272" s="1"/>
  <c r="F159" i="5"/>
  <c r="F160" s="1"/>
  <c r="G159"/>
  <c r="G160" s="1"/>
  <c r="F756" i="6"/>
  <c r="F757" s="1"/>
  <c r="B13" i="15" s="1"/>
  <c r="G756" i="6"/>
  <c r="G757" s="1"/>
  <c r="C13" i="15" s="1"/>
  <c r="F54" i="19"/>
  <c r="G54"/>
  <c r="G4549" i="18"/>
  <c r="C25" i="15" s="1"/>
  <c r="F104" i="19"/>
  <c r="G104"/>
  <c r="F92"/>
  <c r="G92"/>
  <c r="F76"/>
  <c r="G76"/>
  <c r="F70"/>
  <c r="G70"/>
  <c r="F64"/>
  <c r="G64"/>
  <c r="F40"/>
  <c r="G40"/>
  <c r="F32"/>
  <c r="G32"/>
  <c r="F21"/>
  <c r="G21"/>
  <c r="F32" i="17"/>
  <c r="G32"/>
  <c r="F30"/>
  <c r="G30"/>
  <c r="F28"/>
  <c r="G28"/>
  <c r="F25"/>
  <c r="G25"/>
  <c r="F23"/>
  <c r="G23"/>
  <c r="F21"/>
  <c r="G21"/>
  <c r="F18"/>
  <c r="G18"/>
  <c r="F16"/>
  <c r="G16"/>
  <c r="F13"/>
  <c r="G13"/>
  <c r="F22" i="16"/>
  <c r="G22"/>
  <c r="F29"/>
  <c r="G29"/>
  <c r="F32"/>
  <c r="G32"/>
  <c r="F36"/>
  <c r="G36"/>
  <c r="F39"/>
  <c r="G39"/>
  <c r="F42"/>
  <c r="G42"/>
  <c r="F45"/>
  <c r="G45"/>
  <c r="F18"/>
  <c r="G18"/>
  <c r="F15"/>
  <c r="G15"/>
  <c r="F369" i="14"/>
  <c r="G369"/>
  <c r="F338"/>
  <c r="G338"/>
  <c r="F295"/>
  <c r="G295"/>
  <c r="F252"/>
  <c r="G252"/>
  <c r="F211"/>
  <c r="G211"/>
  <c r="F170"/>
  <c r="G170"/>
  <c r="F136"/>
  <c r="G136"/>
  <c r="F82"/>
  <c r="G82"/>
  <c r="F46"/>
  <c r="G46"/>
  <c r="F26" i="13"/>
  <c r="G26"/>
  <c r="F41"/>
  <c r="G41"/>
  <c r="F60"/>
  <c r="G60"/>
  <c r="F78"/>
  <c r="G78"/>
  <c r="F94"/>
  <c r="G94"/>
  <c r="F114"/>
  <c r="G114"/>
  <c r="F130"/>
  <c r="G130"/>
  <c r="F148"/>
  <c r="G148"/>
  <c r="F168"/>
  <c r="G168"/>
  <c r="F122" i="12"/>
  <c r="G122"/>
  <c r="F116"/>
  <c r="G116"/>
  <c r="F104"/>
  <c r="G104"/>
  <c r="F92"/>
  <c r="G92"/>
  <c r="F83"/>
  <c r="G83"/>
  <c r="F68"/>
  <c r="G68"/>
  <c r="F54"/>
  <c r="G54"/>
  <c r="F38"/>
  <c r="G38"/>
  <c r="F23"/>
  <c r="G23"/>
  <c r="F210" i="11"/>
  <c r="G210"/>
  <c r="F192"/>
  <c r="G192"/>
  <c r="F169"/>
  <c r="G169"/>
  <c r="F145"/>
  <c r="G145"/>
  <c r="F119"/>
  <c r="G119"/>
  <c r="F95"/>
  <c r="G95"/>
  <c r="F70"/>
  <c r="G70"/>
  <c r="F46"/>
  <c r="G46"/>
  <c r="F26"/>
  <c r="G26"/>
  <c r="F37" i="10"/>
  <c r="G37"/>
  <c r="F35"/>
  <c r="G35"/>
  <c r="F32"/>
  <c r="G32"/>
  <c r="F28"/>
  <c r="G28"/>
  <c r="F24"/>
  <c r="G24"/>
  <c r="F20"/>
  <c r="G20"/>
  <c r="F17"/>
  <c r="G17"/>
  <c r="F15"/>
  <c r="G15"/>
  <c r="F124" i="9"/>
  <c r="G124"/>
  <c r="F113"/>
  <c r="G113"/>
  <c r="F102"/>
  <c r="G102"/>
  <c r="F89"/>
  <c r="G89"/>
  <c r="F77"/>
  <c r="G77"/>
  <c r="F64"/>
  <c r="G64"/>
  <c r="F50"/>
  <c r="G50"/>
  <c r="F37"/>
  <c r="G37"/>
  <c r="F22"/>
  <c r="G22"/>
  <c r="F266" i="8"/>
  <c r="G266"/>
  <c r="F240"/>
  <c r="G240"/>
  <c r="F211"/>
  <c r="G211"/>
  <c r="F188"/>
  <c r="G188"/>
  <c r="F160"/>
  <c r="G160"/>
  <c r="F125"/>
  <c r="G125"/>
  <c r="F95"/>
  <c r="G95"/>
  <c r="F67"/>
  <c r="G67"/>
  <c r="F36"/>
  <c r="G36"/>
  <c r="F38" i="7"/>
  <c r="G38"/>
  <c r="F62"/>
  <c r="G62"/>
  <c r="F81"/>
  <c r="G81"/>
  <c r="F103"/>
  <c r="G103"/>
  <c r="F130"/>
  <c r="G130"/>
  <c r="F153"/>
  <c r="G153"/>
  <c r="F183"/>
  <c r="G183"/>
  <c r="F210"/>
  <c r="G210"/>
  <c r="F239"/>
  <c r="G239"/>
  <c r="F687" i="6"/>
  <c r="G687"/>
  <c r="F625"/>
  <c r="G625"/>
  <c r="F552"/>
  <c r="G552"/>
  <c r="F467"/>
  <c r="G467"/>
  <c r="F394"/>
  <c r="G394"/>
  <c r="F315"/>
  <c r="G315"/>
  <c r="F242"/>
  <c r="G242"/>
  <c r="F157"/>
  <c r="G157"/>
  <c r="G78"/>
  <c r="F78"/>
  <c r="F71" i="5"/>
  <c r="G71"/>
  <c r="F22"/>
  <c r="G22"/>
  <c r="F140"/>
  <c r="G140"/>
  <c r="F125"/>
  <c r="G125"/>
  <c r="F114"/>
  <c r="G114"/>
  <c r="F101"/>
  <c r="G101"/>
  <c r="F86"/>
  <c r="G86"/>
  <c r="F50"/>
  <c r="G50"/>
  <c r="F37"/>
  <c r="G37"/>
  <c r="G35" i="17" l="1"/>
  <c r="C23" i="15" s="1"/>
  <c r="F35" i="17"/>
  <c r="B23" i="15" s="1"/>
  <c r="B22"/>
  <c r="C22"/>
  <c r="G189" i="13"/>
  <c r="C20" i="15" s="1"/>
  <c r="F189" i="13"/>
  <c r="B20" i="15" s="1"/>
  <c r="C19"/>
  <c r="B19"/>
  <c r="B18"/>
  <c r="C18"/>
  <c r="C17"/>
  <c r="B17"/>
  <c r="B16"/>
  <c r="C16"/>
  <c r="C15"/>
  <c r="B15"/>
  <c r="C14"/>
  <c r="B14"/>
  <c r="B24"/>
  <c r="C24"/>
  <c r="B21"/>
  <c r="C21"/>
  <c r="B12"/>
  <c r="C12"/>
  <c r="B26" l="1"/>
  <c r="C26"/>
</calcChain>
</file>

<file path=xl/sharedStrings.xml><?xml version="1.0" encoding="utf-8"?>
<sst xmlns="http://schemas.openxmlformats.org/spreadsheetml/2006/main" count="35649" uniqueCount="4375">
  <si>
    <t>Bovino</t>
  </si>
  <si>
    <t>Cárnico</t>
  </si>
  <si>
    <t>Estados Unidos</t>
  </si>
  <si>
    <t>Puerto Rico</t>
  </si>
  <si>
    <t>Australia</t>
  </si>
  <si>
    <t>Italia</t>
  </si>
  <si>
    <t>Enero</t>
  </si>
  <si>
    <t>Febrero</t>
  </si>
  <si>
    <t>Panama</t>
  </si>
  <si>
    <t>Marzo</t>
  </si>
  <si>
    <t>Ecuador</t>
  </si>
  <si>
    <t>Total</t>
  </si>
  <si>
    <t>Lácteo</t>
  </si>
  <si>
    <t>Francia</t>
  </si>
  <si>
    <t>Costa Rica</t>
  </si>
  <si>
    <t>España</t>
  </si>
  <si>
    <t>Brasil</t>
  </si>
  <si>
    <t>Mexico</t>
  </si>
  <si>
    <t>Guatemala</t>
  </si>
  <si>
    <t>Nueva Zealandia</t>
  </si>
  <si>
    <t>Queso</t>
  </si>
  <si>
    <t>Holanda</t>
  </si>
  <si>
    <t>Chile</t>
  </si>
  <si>
    <t>Dinamarca</t>
  </si>
  <si>
    <t>Canada</t>
  </si>
  <si>
    <t>Argentina</t>
  </si>
  <si>
    <t>Irlanda</t>
  </si>
  <si>
    <t>Belgica</t>
  </si>
  <si>
    <t>Union Europea</t>
  </si>
  <si>
    <t>Uruguay</t>
  </si>
  <si>
    <t>Colombia</t>
  </si>
  <si>
    <t>Eslovenia</t>
  </si>
  <si>
    <t>Origen Vegetal</t>
  </si>
  <si>
    <t>Leche</t>
  </si>
  <si>
    <t>Netherlands</t>
  </si>
  <si>
    <t>Peru</t>
  </si>
  <si>
    <t>Suiza</t>
  </si>
  <si>
    <t>Alemania</t>
  </si>
  <si>
    <t>Caprino</t>
  </si>
  <si>
    <t>Inglaterra</t>
  </si>
  <si>
    <t>Reino Unido</t>
  </si>
  <si>
    <t>Porcino</t>
  </si>
  <si>
    <t>Pavo</t>
  </si>
  <si>
    <t>India</t>
  </si>
  <si>
    <t>Piel Animal</t>
  </si>
  <si>
    <t>Hong Kong</t>
  </si>
  <si>
    <t>Taiwan</t>
  </si>
  <si>
    <t>Vietnam</t>
  </si>
  <si>
    <t>China</t>
  </si>
  <si>
    <t>Bolivia</t>
  </si>
  <si>
    <t>Portugal</t>
  </si>
  <si>
    <t>Otra Especie</t>
  </si>
  <si>
    <t>Ovino</t>
  </si>
  <si>
    <t>Tailandia</t>
  </si>
  <si>
    <t>Otro Origen</t>
  </si>
  <si>
    <t>Embutidos</t>
  </si>
  <si>
    <t>Pollo</t>
  </si>
  <si>
    <t>Otro Tipo</t>
  </si>
  <si>
    <t>Alimento Animal</t>
  </si>
  <si>
    <t>Mes</t>
  </si>
  <si>
    <t>Origen</t>
  </si>
  <si>
    <t>Clasificación</t>
  </si>
  <si>
    <t>Pais de Procedencia</t>
  </si>
  <si>
    <t>Kilos</t>
  </si>
  <si>
    <t>Valor US$</t>
  </si>
  <si>
    <t>Res</t>
  </si>
  <si>
    <t>Lacteo</t>
  </si>
  <si>
    <t>Cerdo</t>
  </si>
  <si>
    <t>Pieles</t>
  </si>
  <si>
    <t>Mercancia</t>
  </si>
  <si>
    <t>República Dominicana</t>
  </si>
  <si>
    <t>MINISTERIO DE AGRICULTURA</t>
  </si>
  <si>
    <t>Dirección General de Ganadería</t>
  </si>
  <si>
    <t>“Año del Bicentenario del Natalicio de Juan Pablo Duarte”</t>
  </si>
  <si>
    <t>Avícola</t>
  </si>
  <si>
    <t>Huevo</t>
  </si>
  <si>
    <t>Huevos fertiles</t>
  </si>
  <si>
    <t>Huevos</t>
  </si>
  <si>
    <t>Huevos Fertiles</t>
  </si>
  <si>
    <t>Alimento variado</t>
  </si>
  <si>
    <t>Bulgaria</t>
  </si>
  <si>
    <t>Austria</t>
  </si>
  <si>
    <t>El Salvador</t>
  </si>
  <si>
    <t>Tunisia</t>
  </si>
  <si>
    <t>Paraguay</t>
  </si>
  <si>
    <t>Productos Veterinarios</t>
  </si>
  <si>
    <t>Base Alimento Animal</t>
  </si>
  <si>
    <t>Islas Caiman</t>
  </si>
  <si>
    <t>Alimento para Animales</t>
  </si>
  <si>
    <t>Nueva Zelanda</t>
  </si>
  <si>
    <t>Consolidado General de Importaciones del Año 2013</t>
  </si>
  <si>
    <t>Consolidado de Importaciones de Carne de Res del Año 2013</t>
  </si>
  <si>
    <t>Consolidado de Importaciones de Lacteo del Año 2013</t>
  </si>
  <si>
    <t>Consolidado de Importaciones de Leche del Año 2013</t>
  </si>
  <si>
    <t>Consolidado de Importaciones de Carne de Cerdo del Año 2013</t>
  </si>
  <si>
    <t>Consolidado de Importaciones de Carne de Pavo del Año 2013</t>
  </si>
  <si>
    <t>Consolidado de Importaciones de Carne Caprino del Año 2013</t>
  </si>
  <si>
    <t>Consolidado de Importaciones de Pieles del Año 2013</t>
  </si>
  <si>
    <t>Consolidado de Importaciones de Embutidos del Año 2013</t>
  </si>
  <si>
    <t>Consolidado de Importaciones de Carne de Pollo del Año 2013</t>
  </si>
  <si>
    <t>Consolidado de Importaciones de Mercancia de Otro Origen del Año 2013</t>
  </si>
  <si>
    <t>Consolidado de Importaciones de Huevos del Año 2013</t>
  </si>
  <si>
    <t>Consolidado de Importaciones de Huevos Fertiles del Año 2013</t>
  </si>
  <si>
    <t>Consolidado de Importaciones de Alimento para animales del Año 2013</t>
  </si>
  <si>
    <t>Consolidado de Importaciones de Productos veterinarios del Año 2013</t>
  </si>
  <si>
    <t xml:space="preserve"> Australia</t>
  </si>
  <si>
    <t>Corea del Norte</t>
  </si>
  <si>
    <t>Mixto</t>
  </si>
  <si>
    <t>Indonesia</t>
  </si>
  <si>
    <t>Abril</t>
  </si>
  <si>
    <t>germany</t>
  </si>
  <si>
    <t>huevo</t>
  </si>
  <si>
    <t>Cuba</t>
  </si>
  <si>
    <t>pollo</t>
  </si>
  <si>
    <t>carnico</t>
  </si>
  <si>
    <t>porcino</t>
  </si>
  <si>
    <t>Mayo</t>
  </si>
  <si>
    <t>bovino</t>
  </si>
  <si>
    <t>Corea del Sur</t>
  </si>
  <si>
    <t>Honduras</t>
  </si>
  <si>
    <t>Junio</t>
  </si>
  <si>
    <t>Finlandia</t>
  </si>
  <si>
    <t>Japon</t>
  </si>
  <si>
    <t>korea</t>
  </si>
  <si>
    <t>Suecia</t>
  </si>
  <si>
    <t>Turquia</t>
  </si>
  <si>
    <t>Julio</t>
  </si>
  <si>
    <t>Agosto</t>
  </si>
  <si>
    <t>Polonia</t>
  </si>
  <si>
    <t>Hungria</t>
  </si>
  <si>
    <t>Flapmeat</t>
  </si>
  <si>
    <t>Pastrami</t>
  </si>
  <si>
    <t>Salami</t>
  </si>
  <si>
    <t>Striploin</t>
  </si>
  <si>
    <t>Tiras</t>
  </si>
  <si>
    <t>Trozos</t>
  </si>
  <si>
    <t>Chuleta</t>
  </si>
  <si>
    <t>Cadera</t>
  </si>
  <si>
    <t>Churrasco</t>
  </si>
  <si>
    <t>Cortes especiales</t>
  </si>
  <si>
    <t>Filete</t>
  </si>
  <si>
    <t>Panceta</t>
  </si>
  <si>
    <t>Bola</t>
  </si>
  <si>
    <t>Albondigas</t>
  </si>
  <si>
    <t>Trimming</t>
  </si>
  <si>
    <t>Filete de ternera</t>
  </si>
  <si>
    <t>Sebo</t>
  </si>
  <si>
    <t>Otro cárnico</t>
  </si>
  <si>
    <t>Lomo</t>
  </si>
  <si>
    <t>Hamburguesas</t>
  </si>
  <si>
    <t>Gooseneck</t>
  </si>
  <si>
    <t>Jamon</t>
  </si>
  <si>
    <t>Top Butt</t>
  </si>
  <si>
    <t>Palomilla</t>
  </si>
  <si>
    <t>Punta de palomilla</t>
  </si>
  <si>
    <t>Rabo</t>
  </si>
  <si>
    <t>Striploin Angus</t>
  </si>
  <si>
    <t>Filete de Angus</t>
  </si>
  <si>
    <t>Carne Molida</t>
  </si>
  <si>
    <t>Grasa</t>
  </si>
  <si>
    <t>Septiembre</t>
  </si>
  <si>
    <t>Roti</t>
  </si>
  <si>
    <t>Ribeye</t>
  </si>
  <si>
    <t>Dulce de leche</t>
  </si>
  <si>
    <t>Flan</t>
  </si>
  <si>
    <t>Helados</t>
  </si>
  <si>
    <t>Yogurt</t>
  </si>
  <si>
    <t>Crema de leche</t>
  </si>
  <si>
    <t>Crema</t>
  </si>
  <si>
    <t>Mantequilla</t>
  </si>
  <si>
    <t>Crema batida</t>
  </si>
  <si>
    <t>Concentrado de Proteina</t>
  </si>
  <si>
    <t>Batidas</t>
  </si>
  <si>
    <t>Crema Agria</t>
  </si>
  <si>
    <t>Salsa de queso</t>
  </si>
  <si>
    <t>Margarina</t>
  </si>
  <si>
    <t>Postre lacteo</t>
  </si>
  <si>
    <t>Grasa de leche</t>
  </si>
  <si>
    <t>Base para preparacion alimenticia</t>
  </si>
  <si>
    <t>Crema de queso</t>
  </si>
  <si>
    <t>Suero de leche</t>
  </si>
  <si>
    <t>Grasa anhidra</t>
  </si>
  <si>
    <t>Tres leche</t>
  </si>
  <si>
    <t>CheeseCake</t>
  </si>
  <si>
    <t>Salsa</t>
  </si>
  <si>
    <t>Cuajo</t>
  </si>
  <si>
    <t>Leche entera liquida</t>
  </si>
  <si>
    <t>Leche UHT</t>
  </si>
  <si>
    <t>Butteroil</t>
  </si>
  <si>
    <t>Lactasa</t>
  </si>
  <si>
    <t>Leche con Chocolate</t>
  </si>
  <si>
    <t>Leche maternizada</t>
  </si>
  <si>
    <t>Concentrado de Leche</t>
  </si>
  <si>
    <t>Nata de leche</t>
  </si>
  <si>
    <t>Curtidas o curadas</t>
  </si>
  <si>
    <t>Leche entera en polvo</t>
  </si>
  <si>
    <t>Queso maduro</t>
  </si>
  <si>
    <t>Pastel de queso</t>
  </si>
  <si>
    <t>Crema de mantequilla</t>
  </si>
  <si>
    <t>Queso fresco</t>
  </si>
  <si>
    <t>Queso Amarillo</t>
  </si>
  <si>
    <t>Cheddar</t>
  </si>
  <si>
    <t>Holandes</t>
  </si>
  <si>
    <t>Queso Blanco</t>
  </si>
  <si>
    <t>Edam</t>
  </si>
  <si>
    <t>Mozzarella</t>
  </si>
  <si>
    <t>Azul</t>
  </si>
  <si>
    <t>Briciolo</t>
  </si>
  <si>
    <t>Parmesano</t>
  </si>
  <si>
    <t>Brie</t>
  </si>
  <si>
    <t>Burro</t>
  </si>
  <si>
    <t>Asiago</t>
  </si>
  <si>
    <t>Ricotta</t>
  </si>
  <si>
    <t>Cottage</t>
  </si>
  <si>
    <t>Queso Semimadurado</t>
  </si>
  <si>
    <t>Provolone</t>
  </si>
  <si>
    <t>Rallado</t>
  </si>
  <si>
    <t>Pecorino</t>
  </si>
  <si>
    <t>Romano</t>
  </si>
  <si>
    <t>Suizo</t>
  </si>
  <si>
    <t>Alperdar</t>
  </si>
  <si>
    <t>Americano</t>
  </si>
  <si>
    <t>Grana padano</t>
  </si>
  <si>
    <t>Rabiolo</t>
  </si>
  <si>
    <t>Tomino</t>
  </si>
  <si>
    <t>Camembert</t>
  </si>
  <si>
    <t>Reggianito</t>
  </si>
  <si>
    <t>Mascarpone</t>
  </si>
  <si>
    <t>Crescenzo</t>
  </si>
  <si>
    <t>Fontina</t>
  </si>
  <si>
    <t>Gorgonzola</t>
  </si>
  <si>
    <t>Gouda</t>
  </si>
  <si>
    <t>Gruyere</t>
  </si>
  <si>
    <t>Havarti</t>
  </si>
  <si>
    <t>Monterey</t>
  </si>
  <si>
    <t>Muenster</t>
  </si>
  <si>
    <t>Frijoles</t>
  </si>
  <si>
    <t>Fundido</t>
  </si>
  <si>
    <t>Manchego</t>
  </si>
  <si>
    <t>Feta</t>
  </si>
  <si>
    <t>Danes</t>
  </si>
  <si>
    <t>Queso de cabra</t>
  </si>
  <si>
    <t>mayo</t>
  </si>
  <si>
    <t>Ubriaco Raboso</t>
  </si>
  <si>
    <t>Queso Semimaduro</t>
  </si>
  <si>
    <t>Leche evaporada</t>
  </si>
  <si>
    <t>Leche descremada liquida</t>
  </si>
  <si>
    <t>Leche descremada en polvo</t>
  </si>
  <si>
    <t>Leche condensada</t>
  </si>
  <si>
    <t>Leche de Soya</t>
  </si>
  <si>
    <t>Leche de Cabra</t>
  </si>
  <si>
    <t>Leche homogenizada liquida</t>
  </si>
  <si>
    <t>Leche de almendras</t>
  </si>
  <si>
    <t>Leche maternizada sin lactosa</t>
  </si>
  <si>
    <t>Leche semidescremada en polvo</t>
  </si>
  <si>
    <t>Salchichas</t>
  </si>
  <si>
    <t>Mortadela</t>
  </si>
  <si>
    <t>Pierna</t>
  </si>
  <si>
    <t>Harina de cerdo</t>
  </si>
  <si>
    <t>Costillas</t>
  </si>
  <si>
    <t>Chorizo</t>
  </si>
  <si>
    <t>Trimming o Recortes de carne</t>
  </si>
  <si>
    <t>Tocino o Tocineta</t>
  </si>
  <si>
    <t>Salchichon</t>
  </si>
  <si>
    <t>Pierna deshuesada</t>
  </si>
  <si>
    <t>Jamón</t>
  </si>
  <si>
    <t>Pepperoni</t>
  </si>
  <si>
    <t>Paticas</t>
  </si>
  <si>
    <t>Paleta</t>
  </si>
  <si>
    <t>c</t>
  </si>
  <si>
    <t>Embutidos Variados</t>
  </si>
  <si>
    <t>Tripas</t>
  </si>
  <si>
    <t>Pellets</t>
  </si>
  <si>
    <t>Orejas</t>
  </si>
  <si>
    <t>Corteza deshidratada</t>
  </si>
  <si>
    <t>Jamon Ahumado</t>
  </si>
  <si>
    <t>Pate</t>
  </si>
  <si>
    <t>Pechurina</t>
  </si>
  <si>
    <t>Pechuga</t>
  </si>
  <si>
    <t>Masa de paleta</t>
  </si>
  <si>
    <t>Pancetta</t>
  </si>
  <si>
    <t>Muslos</t>
  </si>
  <si>
    <t>Pechugas</t>
  </si>
  <si>
    <t>Ahumado</t>
  </si>
  <si>
    <t>Alas</t>
  </si>
  <si>
    <t>Entero</t>
  </si>
  <si>
    <t>MDM, MSC, Pasta o Pulpa</t>
  </si>
  <si>
    <t>Pavo Ahumado</t>
  </si>
  <si>
    <t>Pechuga de pato</t>
  </si>
  <si>
    <t/>
  </si>
  <si>
    <t>Procesado</t>
  </si>
  <si>
    <t>Rostizado</t>
  </si>
  <si>
    <t>pavo</t>
  </si>
  <si>
    <t>Carne de caprino (Carne de carnero o cordero)</t>
  </si>
  <si>
    <t>Semicurtidas o semicuradas</t>
  </si>
  <si>
    <t>tawain</t>
  </si>
  <si>
    <t>Curtidas o Curadas de Bufalo</t>
  </si>
  <si>
    <t>tawian</t>
  </si>
  <si>
    <t>Salchichas Mixta</t>
  </si>
  <si>
    <t>Salchichas con queso</t>
  </si>
  <si>
    <t>Salchichas tipo viena</t>
  </si>
  <si>
    <t>Grasa de Pollo</t>
  </si>
  <si>
    <t>Empanizado</t>
  </si>
  <si>
    <t>Croquetas</t>
  </si>
  <si>
    <t>Carne deshidratada</t>
  </si>
  <si>
    <t>Nuggets</t>
  </si>
  <si>
    <t>Filete de Pechuga</t>
  </si>
  <si>
    <t>Sopa</t>
  </si>
  <si>
    <t>Tortillas</t>
  </si>
  <si>
    <t>Rollos</t>
  </si>
  <si>
    <t>Huevos Fértiles o Pollitos BB</t>
  </si>
  <si>
    <t>Sazones</t>
  </si>
  <si>
    <t>Caldo de pollo</t>
  </si>
  <si>
    <t>Cubitos de pollo</t>
  </si>
  <si>
    <t>Bebida nutritiva</t>
  </si>
  <si>
    <t>Consome de res</t>
  </si>
  <si>
    <t>Crema para café</t>
  </si>
  <si>
    <t>Preparacion Alimenticia</t>
  </si>
  <si>
    <t>Pastas con carne y queso</t>
  </si>
  <si>
    <t>Comidas Preparadas</t>
  </si>
  <si>
    <t>Imitacion de queso</t>
  </si>
  <si>
    <t>Salsa BBQ con miel</t>
  </si>
  <si>
    <t>Mezcla para helados</t>
  </si>
  <si>
    <t>Mayonesa</t>
  </si>
  <si>
    <t>Cultivo lacteo</t>
  </si>
  <si>
    <t>Masa para hornear</t>
  </si>
  <si>
    <t>Otro tipo</t>
  </si>
  <si>
    <t>Pastas con carne</t>
  </si>
  <si>
    <t>Base Para helados</t>
  </si>
  <si>
    <t>Grasa Amarilla</t>
  </si>
  <si>
    <t>Pastas rellenas</t>
  </si>
  <si>
    <t>Espaguetis con albóndigas</t>
  </si>
  <si>
    <t>Productos carnicos</t>
  </si>
  <si>
    <t>Pastas con queso</t>
  </si>
  <si>
    <t>Gelatina</t>
  </si>
  <si>
    <t>Raviolis con queso</t>
  </si>
  <si>
    <t>otro tipo</t>
  </si>
  <si>
    <t>Sustituto de huevo</t>
  </si>
  <si>
    <t>Mantequilla de Mani</t>
  </si>
  <si>
    <t>Adereso</t>
  </si>
  <si>
    <t>Suero en polvo</t>
  </si>
  <si>
    <t>Colorante</t>
  </si>
  <si>
    <t>Pizzas</t>
  </si>
  <si>
    <t>Cremora</t>
  </si>
  <si>
    <t>Chimichangas</t>
  </si>
  <si>
    <t>Sabor atificial leche</t>
  </si>
  <si>
    <t>Fermentos</t>
  </si>
  <si>
    <t>Caldo de Pollo</t>
  </si>
  <si>
    <t>Morcilla</t>
  </si>
  <si>
    <t>Pan con queso</t>
  </si>
  <si>
    <t>Raviolis con carne</t>
  </si>
  <si>
    <t>Quesadilla</t>
  </si>
  <si>
    <t>Estabilizante para leche</t>
  </si>
  <si>
    <t>Sabor artificial de queso cheddar</t>
  </si>
  <si>
    <t>Carne enlatada</t>
  </si>
  <si>
    <t>otro origen</t>
  </si>
  <si>
    <t>Trofeos</t>
  </si>
  <si>
    <t>Salsa BBQ</t>
  </si>
  <si>
    <t>Syrop de caramelo</t>
  </si>
  <si>
    <t>Syrop de chocolate</t>
  </si>
  <si>
    <t>Extracto de carne</t>
  </si>
  <si>
    <t>Chocolate</t>
  </si>
  <si>
    <t>Colageno</t>
  </si>
  <si>
    <t>Huevo en polvo</t>
  </si>
  <si>
    <t>Huevo entero</t>
  </si>
  <si>
    <t>Huevo liquido</t>
  </si>
  <si>
    <t>Yema de huevo</t>
  </si>
  <si>
    <t>Clara de Huevo</t>
  </si>
  <si>
    <t>Broiler Hatching</t>
  </si>
  <si>
    <t>Alimento para perros</t>
  </si>
  <si>
    <t>Harina de Soya</t>
  </si>
  <si>
    <t>Maiz Amarillo</t>
  </si>
  <si>
    <t>Mijo</t>
  </si>
  <si>
    <t>Semillas de girasol</t>
  </si>
  <si>
    <t>Alpiste</t>
  </si>
  <si>
    <t>Harina de Pescado</t>
  </si>
  <si>
    <t>Harina de viceras</t>
  </si>
  <si>
    <t>Salvado de maiz</t>
  </si>
  <si>
    <t>Alimento para peces</t>
  </si>
  <si>
    <t>Maíz amarillo</t>
  </si>
  <si>
    <t>Consignatario</t>
  </si>
  <si>
    <t>Unidades</t>
  </si>
  <si>
    <t>Presentacion</t>
  </si>
  <si>
    <t>Agrifeed, S. A.</t>
  </si>
  <si>
    <t>alfalfa pellets</t>
  </si>
  <si>
    <t>cantidad expresada en libras</t>
  </si>
  <si>
    <t>fosfato monocalcico grado feed 22.7</t>
  </si>
  <si>
    <t>cantidad expresada en tonelada</t>
  </si>
  <si>
    <t>fosfato monodicalcico 10%</t>
  </si>
  <si>
    <t>harina de pescado</t>
  </si>
  <si>
    <t>rhodimet at 88</t>
  </si>
  <si>
    <t>Frascos plásticos de 100 y 500ml.</t>
  </si>
  <si>
    <t>suero de leche en polvo</t>
  </si>
  <si>
    <t>vitupellet</t>
  </si>
  <si>
    <t>Aguiló Industrial, S. A.</t>
  </si>
  <si>
    <t>alimento para perros y gatos</t>
  </si>
  <si>
    <t>alimentos para perros y gatos</t>
  </si>
  <si>
    <t>Almonte &amp; Co., C. por A.</t>
  </si>
  <si>
    <t>alimentos para perros</t>
  </si>
  <si>
    <t>Alternativas Pecuarias, C. por A. (ALTERPEC)</t>
  </si>
  <si>
    <t>materia prima</t>
  </si>
  <si>
    <t>Asociación de Pequeños Productores Avícolas Moca-Licey (APPROAMOLI)</t>
  </si>
  <si>
    <t>cloruro de colina</t>
  </si>
  <si>
    <t>bolsas de 25 kg</t>
  </si>
  <si>
    <t>L-Lisina monoclorhidrato</t>
  </si>
  <si>
    <t>25 kg 1000-fdas</t>
  </si>
  <si>
    <t>microvit B3 promix Niacin 2000</t>
  </si>
  <si>
    <t>sacos 25 kg</t>
  </si>
  <si>
    <t>microvit B5 promix D-calpan 150</t>
  </si>
  <si>
    <t>ctns 25 kgs</t>
  </si>
  <si>
    <t>microvit B6 pyridoxine 150</t>
  </si>
  <si>
    <t>microvit B9 promix folic acid 150</t>
  </si>
  <si>
    <t>microvit D3 promix 500</t>
  </si>
  <si>
    <t>microvit E promix 50</t>
  </si>
  <si>
    <t>microvit H promix biotine 2%</t>
  </si>
  <si>
    <t>rhodimet</t>
  </si>
  <si>
    <t>rhodimet np 99</t>
  </si>
  <si>
    <t>rhodimet np99</t>
  </si>
  <si>
    <t>800 sacos 25 k.n.</t>
  </si>
  <si>
    <t>rovabio excel</t>
  </si>
  <si>
    <t>Asociación Dominicana de Productores de Leche, Inc. (APROLECHE)</t>
  </si>
  <si>
    <t>calfos cherry</t>
  </si>
  <si>
    <t>500 ml</t>
  </si>
  <si>
    <t>cefacherry</t>
  </si>
  <si>
    <t>100 ml</t>
  </si>
  <si>
    <t>250 ml</t>
  </si>
  <si>
    <t>estrepen</t>
  </si>
  <si>
    <t>fosforganic</t>
  </si>
  <si>
    <t>kamme</t>
  </si>
  <si>
    <t>1 lt</t>
  </si>
  <si>
    <t>level</t>
  </si>
  <si>
    <t>mastisec</t>
  </si>
  <si>
    <t>10 gr</t>
  </si>
  <si>
    <t>multivit fuerte cherry</t>
  </si>
  <si>
    <t>oxi diclofenac cherry</t>
  </si>
  <si>
    <t>250ml</t>
  </si>
  <si>
    <t>oxitetratic 20 % la cherry</t>
  </si>
  <si>
    <t>100ml</t>
  </si>
  <si>
    <t>spicar i</t>
  </si>
  <si>
    <t>20 ml</t>
  </si>
  <si>
    <t>spicar i + ad3e</t>
  </si>
  <si>
    <t>50 ml</t>
  </si>
  <si>
    <t>spicar i 3,15%</t>
  </si>
  <si>
    <t>spicar i active</t>
  </si>
  <si>
    <t>Bayer Dominicana, S. A.</t>
  </si>
  <si>
    <t>FIXAT</t>
  </si>
  <si>
    <t>Envases de 25kg.</t>
  </si>
  <si>
    <t>Bravo, S. A.</t>
  </si>
  <si>
    <t>alimento para perro</t>
  </si>
  <si>
    <t>Kgs</t>
  </si>
  <si>
    <t>alimentos para aves</t>
  </si>
  <si>
    <t>alpiste</t>
  </si>
  <si>
    <t>alpiste racion de alimentos para animales</t>
  </si>
  <si>
    <t>Caribbean Seafarms, S.R.L.</t>
  </si>
  <si>
    <t>alimentos para peces</t>
  </si>
  <si>
    <t>Carval Dominicana, S. A.</t>
  </si>
  <si>
    <t>BROMHEXOL NF.</t>
  </si>
  <si>
    <t>Garrafa plastica de 20 lts-4 lts- 2 lts- 1 lt- 500ml.</t>
  </si>
  <si>
    <t>ENROCICLINA - 20%</t>
  </si>
  <si>
    <t>Envases plasticos de 125-250-500-1000-2000ml.</t>
  </si>
  <si>
    <t>FENVIZOLE</t>
  </si>
  <si>
    <t>Envases de 100-500-1000ml.</t>
  </si>
  <si>
    <t>Envases de 250ml.</t>
  </si>
  <si>
    <t>FLAVOLIPOL</t>
  </si>
  <si>
    <t>Bolsas de 10, 15 y 25 kg.</t>
  </si>
  <si>
    <t>IVEGAN 1%.</t>
  </si>
  <si>
    <t>Frascos de 10, 20, 50, 100, 250 y 500 mililitros.</t>
  </si>
  <si>
    <t>IVEGAN-20.</t>
  </si>
  <si>
    <t>Frasco de 20,50,100,200,250 y 500ml.</t>
  </si>
  <si>
    <t>LINCARVAL ES.</t>
  </si>
  <si>
    <t>Bolsas de 12.5 y 25 kilogramos.</t>
  </si>
  <si>
    <t>MILT - CIDE</t>
  </si>
  <si>
    <t>Garrafos plásticos de 4 litros y 5 galones.</t>
  </si>
  <si>
    <t>TIAMULIN PREMIX</t>
  </si>
  <si>
    <t>Bolsas de 5-10-12.5-25kg.</t>
  </si>
  <si>
    <t>Casa Celestino Genao, C. por A.</t>
  </si>
  <si>
    <t>alimentos de animales</t>
  </si>
  <si>
    <t>KGS de alpiste</t>
  </si>
  <si>
    <t>Consorcio Agropecuario del Cibao, C. por A. (CONACI)</t>
  </si>
  <si>
    <t>fosfato monocalcium phosphate</t>
  </si>
  <si>
    <t>sacos 25 k.n.</t>
  </si>
  <si>
    <t>Continental Veterinaria, S. A.</t>
  </si>
  <si>
    <t>florfenicol</t>
  </si>
  <si>
    <t>kgs</t>
  </si>
  <si>
    <t>maduramicina de ammonium 90 %</t>
  </si>
  <si>
    <t>MADURAMICINA DE AMONIO</t>
  </si>
  <si>
    <t>UNIDAD EXPRESADA EN KG</t>
  </si>
  <si>
    <t>selenito de sodio</t>
  </si>
  <si>
    <t>tambores de 25 kg</t>
  </si>
  <si>
    <t>TROLVIT</t>
  </si>
  <si>
    <t>Cooperativa de Criadores del Cibao</t>
  </si>
  <si>
    <t>FLASH - 28</t>
  </si>
  <si>
    <t>Sacos de 25kg.</t>
  </si>
  <si>
    <t>FLASH - 40</t>
  </si>
  <si>
    <t>PX  -302 - 10 - 5 BROILER</t>
  </si>
  <si>
    <t>Corporación Agropecuaria del Cibao</t>
  </si>
  <si>
    <t>fosfato monocalcium</t>
  </si>
  <si>
    <t>520-sacos 25 k.n.</t>
  </si>
  <si>
    <t>520 sacos 25 k.n.</t>
  </si>
  <si>
    <t>Corporación Avicola y Ganadera Jarabacoa, C. por A.</t>
  </si>
  <si>
    <t>BIACID 500.</t>
  </si>
  <si>
    <t>1200 kg</t>
  </si>
  <si>
    <t>de nucleo 6 reproductoras</t>
  </si>
  <si>
    <t>KGS</t>
  </si>
  <si>
    <t>metamino</t>
  </si>
  <si>
    <t>px 30210-5 broiler</t>
  </si>
  <si>
    <t>KGS 1000 kg tte</t>
  </si>
  <si>
    <t>Dex Ibérica Dominicana, S. A.</t>
  </si>
  <si>
    <t>HEPAVIT LIQUIDO</t>
  </si>
  <si>
    <t>Gárrafas de 1 y 5 litros.</t>
  </si>
  <si>
    <t>MICOFUNG</t>
  </si>
  <si>
    <t>envases de 25 kg.</t>
  </si>
  <si>
    <t>PROFUNG LIQUIDO HARINAS</t>
  </si>
  <si>
    <t>Tanques de 200 litros</t>
  </si>
  <si>
    <t>TOXIDEX PREMIX</t>
  </si>
  <si>
    <t>Bolsas de 25 kg.</t>
  </si>
  <si>
    <t>VITAMINOACIDOS LIQUIDO</t>
  </si>
  <si>
    <t>Garrafas de 1 y 5 litros</t>
  </si>
  <si>
    <t>Dibapant, S. A.</t>
  </si>
  <si>
    <t>ADE-COMPLEX-INYECTABLE</t>
  </si>
  <si>
    <t>MULTIVITAMIN</t>
  </si>
  <si>
    <t>500ml</t>
  </si>
  <si>
    <t>PHARMAPRIM - ANTIDIARREICO</t>
  </si>
  <si>
    <t>Disan Dominicana, S. A.</t>
  </si>
  <si>
    <t>25 kg saco</t>
  </si>
  <si>
    <t>Dominimpex, C. por A.</t>
  </si>
  <si>
    <t>Atriben</t>
  </si>
  <si>
    <t>20ml</t>
  </si>
  <si>
    <t>Cardial</t>
  </si>
  <si>
    <t>30 comprimidos</t>
  </si>
  <si>
    <t>Clorhexidina Gotas Opticas</t>
  </si>
  <si>
    <t>15ml</t>
  </si>
  <si>
    <t>Colirama Viral</t>
  </si>
  <si>
    <t>10ml</t>
  </si>
  <si>
    <t>Epitelizante Ocular Holliday</t>
  </si>
  <si>
    <t>3.5gr</t>
  </si>
  <si>
    <t>Griseofulvina 500 Holliday</t>
  </si>
  <si>
    <t>20 comprimidos</t>
  </si>
  <si>
    <t>Oftal</t>
  </si>
  <si>
    <t>3*5ml</t>
  </si>
  <si>
    <t>Poten pet</t>
  </si>
  <si>
    <t>Relay C</t>
  </si>
  <si>
    <t>10 comprimidos</t>
  </si>
  <si>
    <t>Total full Perros Chicos</t>
  </si>
  <si>
    <t>2 comprimidos</t>
  </si>
  <si>
    <t>Total full Perros Grandes</t>
  </si>
  <si>
    <t>3 comprimidos</t>
  </si>
  <si>
    <t>Total full Perros Medianos</t>
  </si>
  <si>
    <t>Total full Suspension</t>
  </si>
  <si>
    <t>Dopharma Dominicana, S. A.</t>
  </si>
  <si>
    <t>ENROFLOXACIN</t>
  </si>
  <si>
    <t>TAMBORES DE 25KG</t>
  </si>
  <si>
    <t>FLORFENICOL</t>
  </si>
  <si>
    <t>TIAMULIN HYDROGEN FUMARATE</t>
  </si>
  <si>
    <t>TILO - SUL- MIX</t>
  </si>
  <si>
    <t>Endy Agroindustrial, C. por A.</t>
  </si>
  <si>
    <t>NUCLEO 1 BROILER</t>
  </si>
  <si>
    <t>NUCLEO 4 POLLITAS</t>
  </si>
  <si>
    <t>Envases de 25 kg.</t>
  </si>
  <si>
    <t>NUCLEO 5 POSTURA</t>
  </si>
  <si>
    <t>NUCLEO 6 REPRODUCTORAS</t>
  </si>
  <si>
    <t>Fabrica de Alimentos de Animales Lahoz, S. A. (FALAHOZ)</t>
  </si>
  <si>
    <t>master mash</t>
  </si>
  <si>
    <t>MAXID - P</t>
  </si>
  <si>
    <t>milkfry y 23 kg</t>
  </si>
  <si>
    <t>PX - 61071 - CERDA</t>
  </si>
  <si>
    <t>px 10610-5 py cz cerdos</t>
  </si>
  <si>
    <t>px 6111 py cz lechon</t>
  </si>
  <si>
    <t>Flexempaques, C. por A.</t>
  </si>
  <si>
    <t>alamycin</t>
  </si>
  <si>
    <t>alamycin 10</t>
  </si>
  <si>
    <t>alamycin LA</t>
  </si>
  <si>
    <t>bovaclox dc</t>
  </si>
  <si>
    <t>8 GRS</t>
  </si>
  <si>
    <t>calciject</t>
  </si>
  <si>
    <t>40 cm</t>
  </si>
  <si>
    <t>hexasol</t>
  </si>
  <si>
    <t>multivitamin</t>
  </si>
  <si>
    <t>multivitamin inj</t>
  </si>
  <si>
    <t>NATUPHOS 5000 G.</t>
  </si>
  <si>
    <t>ENVASES DE 25KG</t>
  </si>
  <si>
    <t>norodine</t>
  </si>
  <si>
    <t>norodine 24</t>
  </si>
  <si>
    <t>noromectin</t>
  </si>
  <si>
    <t>noromectin inj</t>
  </si>
  <si>
    <t>parafend LV</t>
  </si>
  <si>
    <t>1LT</t>
  </si>
  <si>
    <t>pen &amp; streep</t>
  </si>
  <si>
    <t>pen &amp; strep</t>
  </si>
  <si>
    <t>30 ml</t>
  </si>
  <si>
    <t>vitamina e &amp; selenio</t>
  </si>
  <si>
    <t>Grupo Rodriguez Fernandez, S.R.L.</t>
  </si>
  <si>
    <t>alimentos para animales</t>
  </si>
  <si>
    <t>Grupo Superalba, S. A.</t>
  </si>
  <si>
    <t>MYCOFIX - PLUS.3.0</t>
  </si>
  <si>
    <t>mycofix plus mtv</t>
  </si>
  <si>
    <t>Instituciones Pecuarias Dominicanas, S. A.</t>
  </si>
  <si>
    <t>BIO- COR 3</t>
  </si>
  <si>
    <t>Envases de 250 ml (500 dosis) y 500 ml (1,000 dosis).</t>
  </si>
  <si>
    <t>BIOPLEX INICIADOR</t>
  </si>
  <si>
    <t>Bolsas de 25kg.</t>
  </si>
  <si>
    <t>BIOPLEX MADRES</t>
  </si>
  <si>
    <t>25 kg</t>
  </si>
  <si>
    <t>NUKLOSPRAY KO7</t>
  </si>
  <si>
    <t>cantidad expresada en libras,fdas</t>
  </si>
  <si>
    <t>VAC. PESTIFFA FL</t>
  </si>
  <si>
    <t>50DS</t>
  </si>
  <si>
    <t>Interfoods Dominicana, S. A.</t>
  </si>
  <si>
    <t>alimentos para gatos</t>
  </si>
  <si>
    <t>Inversiones Agroindustriales Arandano, C. por A.</t>
  </si>
  <si>
    <t>alfalfa</t>
  </si>
  <si>
    <t>minelaza suplemento para ganado</t>
  </si>
  <si>
    <t>800 bolsas melaza en polvo</t>
  </si>
  <si>
    <t>Inversiones Austral, S. A.</t>
  </si>
  <si>
    <t>"BURSA-BLEN® M".</t>
  </si>
  <si>
    <t>10000ds</t>
  </si>
  <si>
    <t>2000ds</t>
  </si>
  <si>
    <t>Acido Folico</t>
  </si>
  <si>
    <t>Acido propionico liquido</t>
  </si>
  <si>
    <t>Expresado en kilos</t>
  </si>
  <si>
    <t>Frascos de 500ml.</t>
  </si>
  <si>
    <t>Biotina Cerdilac</t>
  </si>
  <si>
    <t>Diluyente</t>
  </si>
  <si>
    <t>bolsas</t>
  </si>
  <si>
    <t>Fitasa</t>
  </si>
  <si>
    <t>GALLIMUNE - 405 ND+IB+IC2.</t>
  </si>
  <si>
    <t>Frascos de 300ml.</t>
  </si>
  <si>
    <t>GALLIMUNE -403 NP + IB IBD+ REO.</t>
  </si>
  <si>
    <t>GALLIMUNE CHOLERA.</t>
  </si>
  <si>
    <t>IBD BLEN</t>
  </si>
  <si>
    <t>IVOMEC INYECTABLE</t>
  </si>
  <si>
    <t>frascos de 50ml</t>
  </si>
  <si>
    <t>frascos de 200ml</t>
  </si>
  <si>
    <t>frascos de 500ml</t>
  </si>
  <si>
    <t>Lincomicina</t>
  </si>
  <si>
    <t>BU</t>
  </si>
  <si>
    <t>MG TS-11</t>
  </si>
  <si>
    <t>Frascos de 1,000 Ds. (30ml)</t>
  </si>
  <si>
    <t>Oxido de manganeso</t>
  </si>
  <si>
    <t>Pantotenato Calcio</t>
  </si>
  <si>
    <t>PANTOTENATO DE CALCIO CALPAN</t>
  </si>
  <si>
    <t>PT-BLEN-D®</t>
  </si>
  <si>
    <t>1000ds</t>
  </si>
  <si>
    <t>rovabio max ap</t>
  </si>
  <si>
    <t>caja 25 kg</t>
  </si>
  <si>
    <t>ROVIMIX B-1 VITAMINA B-1</t>
  </si>
  <si>
    <t>VACUNA CONTRA LA ENFERMEDAD DE LA BOLSA Y LAS ENFERMEDADES DE NEWCASTLE Y BROQUITIS INFECCIOSA, TIPO B1, CEPA B1 TIPO MASS Y CONN., VIRUS VIVO.</t>
  </si>
  <si>
    <t>5000ds</t>
  </si>
  <si>
    <t>VACUNA CONTRA LA ENFERMEDAD INFECCIOSA DE LA BOLSA, VIRUS VIVO S-706</t>
  </si>
  <si>
    <t>2500ds</t>
  </si>
  <si>
    <t>VACUNA CONTRA LAS ENFERMEDADES DE NEWCASTLE Y BRONQUITIS.</t>
  </si>
  <si>
    <t>VACUNA CONTRA MICOPLASMA SYNOVIAE, CEPA MS-H CONGELADA, V.V. - VAXSAFE-MS</t>
  </si>
  <si>
    <t>Frascos de 30ml para 1,000 dosis.</t>
  </si>
  <si>
    <t>VACUNA SALMONELLA ENTERITIDIS (INACT.) GALLIMUNE - SE</t>
  </si>
  <si>
    <t>Vitamina A</t>
  </si>
  <si>
    <t>Vitamina A 500 Soluble</t>
  </si>
  <si>
    <t>Vitamina B12</t>
  </si>
  <si>
    <t>Vitamina B2</t>
  </si>
  <si>
    <t>Vitamina B6</t>
  </si>
  <si>
    <t>VITAMINA E 50</t>
  </si>
  <si>
    <t>Vitamina E 50%</t>
  </si>
  <si>
    <t>VITAMINA K3</t>
  </si>
  <si>
    <t>Vitamina K3 F.G.</t>
  </si>
  <si>
    <t>Inversiones Pecuarias Nicole, C. por A.</t>
  </si>
  <si>
    <t>ALBENDAZOL PROAGRO</t>
  </si>
  <si>
    <t>Frasco de 1 y 5 litros.</t>
  </si>
  <si>
    <t>ALLIVION</t>
  </si>
  <si>
    <t>Envases bidones de 5 litros.</t>
  </si>
  <si>
    <t>Envases de 1litro y bidones de 5 litros.</t>
  </si>
  <si>
    <t>BICHERON - LA - POUR - ON</t>
  </si>
  <si>
    <t>Envases de 1 y 5lts.</t>
  </si>
  <si>
    <t>COLIRIO</t>
  </si>
  <si>
    <t>150 ml</t>
  </si>
  <si>
    <t>COLIRIO MAGNUM</t>
  </si>
  <si>
    <t>Gotero de 10ml.</t>
  </si>
  <si>
    <t>IRONDEL L.A.</t>
  </si>
  <si>
    <t>Frascos ampollas de 50 y 250ml.</t>
  </si>
  <si>
    <t>IRONDEL PLUS - BENCIDOMINA</t>
  </si>
  <si>
    <t>Frasco ampolla de 50 y 250ml.</t>
  </si>
  <si>
    <t>Frasco ampolla 250ml.</t>
  </si>
  <si>
    <t>OXITETRACICLINA VIT</t>
  </si>
  <si>
    <t>Sobres de 100g. En cajas de 10 y 30 sobres.</t>
  </si>
  <si>
    <t>PARAQUEÑOS - PULGUICIDA-GARRAPATICIDA.</t>
  </si>
  <si>
    <t>Envase de 325ml y 500ml.</t>
  </si>
  <si>
    <t>PARAQUEÑOS ANTIPARASITARIO INTERNO - ORAL</t>
  </si>
  <si>
    <t>Frasco gotero de plástico por 20ml.</t>
  </si>
  <si>
    <t>PARAQUEÑOS LAVADO OCULAR</t>
  </si>
  <si>
    <t>Frascos gotero de 20 y 80 militros.</t>
  </si>
  <si>
    <t>PARAQUEÑOS LIMPIA OREJAS</t>
  </si>
  <si>
    <t>Frasco gotero de 20 y 80 ml.</t>
  </si>
  <si>
    <t>PARAQUEÑOS PULGAR</t>
  </si>
  <si>
    <t>Frasco de 150ml.</t>
  </si>
  <si>
    <t>PROMECTINA - INY.</t>
  </si>
  <si>
    <t>ml 250</t>
  </si>
  <si>
    <t>ml 500</t>
  </si>
  <si>
    <t>SALES REHIDRATANTES</t>
  </si>
  <si>
    <t>Cajas con 10 sobres de 55 g.</t>
  </si>
  <si>
    <t>Jaiper, S. R. L.</t>
  </si>
  <si>
    <t>alimentos para animales shonkie food</t>
  </si>
  <si>
    <t>Lhisa Dominicana, S. R. L.</t>
  </si>
  <si>
    <t>ALBENDAZOL LH 10%</t>
  </si>
  <si>
    <t>Frascos de 10 y 500 mililitros, y de 1 litro.</t>
  </si>
  <si>
    <t>ANTIMASTITIS S</t>
  </si>
  <si>
    <t>Cajas de 12 jeringas de 10g cada una.</t>
  </si>
  <si>
    <t>COMPLEJO AD3E- SOLUCIÓN INYECTABLE.</t>
  </si>
  <si>
    <t>Envases de 250 ml.</t>
  </si>
  <si>
    <t>Envases de 100,ml.</t>
  </si>
  <si>
    <t>Envases de 10ml.</t>
  </si>
  <si>
    <t>Envases de 50,ml.</t>
  </si>
  <si>
    <t>Envases de 500ml.</t>
  </si>
  <si>
    <t>DEXAMETASONA LH-10</t>
  </si>
  <si>
    <t>Frascos de 20 y 50ml.</t>
  </si>
  <si>
    <t>FEBENDAZOL-LH-4%</t>
  </si>
  <si>
    <t>Envases de 100g y de 1kg.</t>
  </si>
  <si>
    <t>FLORFENICOL PREMIX</t>
  </si>
  <si>
    <t>Sobres de 100g., Bolsas plásticas de 500g y de 1-5 y 10kg.</t>
  </si>
  <si>
    <t>HIERRO INYECT. LH</t>
  </si>
  <si>
    <t>Frascos de 50 ml.</t>
  </si>
  <si>
    <t>Frascos de100ml.</t>
  </si>
  <si>
    <t>LHIBIOCINA-96</t>
  </si>
  <si>
    <t>Viales de 20 ml. Y 50 ml.</t>
  </si>
  <si>
    <t>LHIFLOXACINA-PLUS-T</t>
  </si>
  <si>
    <t>Envases de 100 y 500ml y envases de 1 litro.</t>
  </si>
  <si>
    <t>LHIFLOXOCINA 10%</t>
  </si>
  <si>
    <t>Frascos de 15-30-100 y 500ml y frascos de 1 litro.</t>
  </si>
  <si>
    <t>LHIVERMECTIN AD3E-INY.</t>
  </si>
  <si>
    <t>Viales de 10,20,50,100,250 y 500ml.</t>
  </si>
  <si>
    <t>RHYNOLIN</t>
  </si>
  <si>
    <t>Frascos de 20-25-50 y 100ml.</t>
  </si>
  <si>
    <t>SULFAQUINOLAXIMA_LH</t>
  </si>
  <si>
    <t>Envases de 100ml. Y envases de 1 litro.</t>
  </si>
  <si>
    <t>SULFA-TRIMETHOPRIM-LH.</t>
  </si>
  <si>
    <t>Viales de 50, 100 y 250 ml.</t>
  </si>
  <si>
    <t>Mallen Veterinaria, S. A. (Fábrica de Núcleos y Premezclas)</t>
  </si>
  <si>
    <t>alimentos secos para perros y gatos</t>
  </si>
  <si>
    <t>chadine sol 2.5 %</t>
  </si>
  <si>
    <t>gfa x 3785 ml</t>
  </si>
  <si>
    <t>fco x120 ml</t>
  </si>
  <si>
    <t>clordelin v vial 300 mg</t>
  </si>
  <si>
    <t>cja x1</t>
  </si>
  <si>
    <t>COBAN 60</t>
  </si>
  <si>
    <t>Envases de 50lbs.</t>
  </si>
  <si>
    <t>cutamycon locion</t>
  </si>
  <si>
    <t>50 ml cja x1</t>
  </si>
  <si>
    <t>cutamycon vf crema tbo</t>
  </si>
  <si>
    <t>35 g cja x1</t>
  </si>
  <si>
    <t>enrovet sol gotas</t>
  </si>
  <si>
    <t>fco x 10 ml</t>
  </si>
  <si>
    <t>enrovet sol oral 10 %</t>
  </si>
  <si>
    <t>fco x 1000 ml</t>
  </si>
  <si>
    <t>enrovet vial 10%</t>
  </si>
  <si>
    <t>fco x 100 ml cja x1</t>
  </si>
  <si>
    <t>fulminado20.8%</t>
  </si>
  <si>
    <t>20 ml cja x 1</t>
  </si>
  <si>
    <t>1000 ml cja x 1</t>
  </si>
  <si>
    <t>glomax iny</t>
  </si>
  <si>
    <t>inflacor vial vet</t>
  </si>
  <si>
    <t>fco x 10 ml cja x1</t>
  </si>
  <si>
    <t>fco x 20 ml cja x1</t>
  </si>
  <si>
    <t>ivercide vial 1%</t>
  </si>
  <si>
    <t>KEMBOND - DRY</t>
  </si>
  <si>
    <t>MAXIBAN 72.</t>
  </si>
  <si>
    <t>Fundas de 50 libras.</t>
  </si>
  <si>
    <t>MONTEBAN 45</t>
  </si>
  <si>
    <t>Fundas de 50 lbs.</t>
  </si>
  <si>
    <t>muestras de productos veterinario</t>
  </si>
  <si>
    <t>neoclordelin jga</t>
  </si>
  <si>
    <t>fco x 10 ml cja x4</t>
  </si>
  <si>
    <t>netecan suspension jga</t>
  </si>
  <si>
    <t>fco x 2 ml cja x1</t>
  </si>
  <si>
    <t>fco x 5 ml cja x1</t>
  </si>
  <si>
    <t>paredon c/e top 15%</t>
  </si>
  <si>
    <t>fco x 120 ml cja x 1</t>
  </si>
  <si>
    <t>fco x 1000 ml cja x 1</t>
  </si>
  <si>
    <t>fco x 20 ml cja x 1</t>
  </si>
  <si>
    <t>PAYLEAN 20</t>
  </si>
  <si>
    <t>Fundas de 10 kg.</t>
  </si>
  <si>
    <t>RUMENSIN-200</t>
  </si>
  <si>
    <t>Fundas de 25kg.</t>
  </si>
  <si>
    <t>simprobac susp oral</t>
  </si>
  <si>
    <t>TYLAN 40 PREMEZCLA</t>
  </si>
  <si>
    <t>Envases de 22,68 kg.</t>
  </si>
  <si>
    <t>vetergenta sol</t>
  </si>
  <si>
    <t>10 ml</t>
  </si>
  <si>
    <t>Manuel Tejada &amp; Asoc., C. por A.</t>
  </si>
  <si>
    <t>AVICOX FORTE.</t>
  </si>
  <si>
    <t>Frasco plasticos 1 Litro</t>
  </si>
  <si>
    <t>AVI-FLOX TMP SOLUCION ORAL</t>
  </si>
  <si>
    <t>COLIVET</t>
  </si>
  <si>
    <t>Frascos de 1000 ml.</t>
  </si>
  <si>
    <t>L-threonine</t>
  </si>
  <si>
    <t>fdas de 25 kgs</t>
  </si>
  <si>
    <t>MYCO-AD</t>
  </si>
  <si>
    <t>25 kgs</t>
  </si>
  <si>
    <t>VETERIN 10%.</t>
  </si>
  <si>
    <t>Frasco plástico de 250 y 500ml y 1 litro.</t>
  </si>
  <si>
    <t>VETERIN 30%.</t>
  </si>
  <si>
    <t>Frascos de 100ml.</t>
  </si>
  <si>
    <t>Frascos de 250ml.</t>
  </si>
  <si>
    <t>frascos de 250ml</t>
  </si>
  <si>
    <t>VISOLET.</t>
  </si>
  <si>
    <t>Masterfoods Dominicana, C. por A..</t>
  </si>
  <si>
    <t>alimentos para mascotas</t>
  </si>
  <si>
    <t>Med One, C. por A.</t>
  </si>
  <si>
    <t>CLINAFARM SMOKE</t>
  </si>
  <si>
    <t>UNIDADES DE 5GR</t>
  </si>
  <si>
    <t>Medivet Artículos Veterinarios, C. por A.</t>
  </si>
  <si>
    <t>alimentos para animales perros y gatos</t>
  </si>
  <si>
    <t>DENTAL FRESH.</t>
  </si>
  <si>
    <t>Envases de 4, 8 y 16 onzas.</t>
  </si>
  <si>
    <t>FUREAL OVULOS</t>
  </si>
  <si>
    <t>12 onz</t>
  </si>
  <si>
    <t>GROOMERS BLEND-PURE AND SIMPLE SHAMPOO.</t>
  </si>
  <si>
    <t>Frascos de 17 onzas y 1 Galón.</t>
  </si>
  <si>
    <t>GROOMERS SALON SELECT -HERBAL SHAMPOO.</t>
  </si>
  <si>
    <t>Frascos de 17 onzas y 1 galón</t>
  </si>
  <si>
    <t>GROOMERS SALON SELECT -OATMEAL CONDITIONER.</t>
  </si>
  <si>
    <t>Frascos de 17 onzas y 1 galón.</t>
  </si>
  <si>
    <t>GROOMERS SALON SELECT -OATMEAL ITCH RELIEF SHAMPOO.</t>
  </si>
  <si>
    <t>GROOMERS SALON SELECT -PUPPY SHAMPOO.</t>
  </si>
  <si>
    <t>Frascos de 16</t>
  </si>
  <si>
    <t>GROOMERS SALON SELECT -WHITE COAT SHAMPOO.</t>
  </si>
  <si>
    <t>POOCH SCENTS-CANINE COLOGNE.</t>
  </si>
  <si>
    <t>Frascos de 4 onzas.</t>
  </si>
  <si>
    <t>Nestlé Dominicana, S. A.</t>
  </si>
  <si>
    <t>cantidad expresada en kg</t>
  </si>
  <si>
    <t>cantidad expresadas en libras</t>
  </si>
  <si>
    <t>alimentos para mascota</t>
  </si>
  <si>
    <t>Nucleos y Premezclas, S. A. (NUPRESA)</t>
  </si>
  <si>
    <t xml:space="preserve"> ab 20 astra ben hscas</t>
  </si>
  <si>
    <t>kg/sacos</t>
  </si>
  <si>
    <t>biotina pura</t>
  </si>
  <si>
    <t>cantidad expresada en kilos</t>
  </si>
  <si>
    <t>bromexina clorhidrato</t>
  </si>
  <si>
    <t>kg</t>
  </si>
  <si>
    <t>carbonato de hierro</t>
  </si>
  <si>
    <t>Carophyll Rojo 10%</t>
  </si>
  <si>
    <t>cajas de 20kg</t>
  </si>
  <si>
    <t>bolsas 25 kg</t>
  </si>
  <si>
    <t>D-pantotenato de calcio 98%</t>
  </si>
  <si>
    <t>hidrolizado de levadura desecada</t>
  </si>
  <si>
    <t>metaminio 99 %  feed grade</t>
  </si>
  <si>
    <t>niacina</t>
  </si>
  <si>
    <t>norfloxacina base</t>
  </si>
  <si>
    <t>oxido de manganeso 60-62%</t>
  </si>
  <si>
    <t>oxitetraciclina clorhidrato</t>
  </si>
  <si>
    <t>vitamina A 1000 ui/mg</t>
  </si>
  <si>
    <t>vitamina A 500 UI/MG WS</t>
  </si>
  <si>
    <t>vitamina b 12 10 gr uv</t>
  </si>
  <si>
    <t>vitamina B1 mono</t>
  </si>
  <si>
    <t>vitamina B2 80%</t>
  </si>
  <si>
    <t>vitamina B6 hcl</t>
  </si>
  <si>
    <t>vitamina D3 500 ui/mg</t>
  </si>
  <si>
    <t>vitamina E 50%</t>
  </si>
  <si>
    <t>vitamina K3</t>
  </si>
  <si>
    <t>Nutec Dominicana, SRL</t>
  </si>
  <si>
    <t>Pets Agroindustrial, C. por A..</t>
  </si>
  <si>
    <t>DL-METIONINA FEED GRADE</t>
  </si>
  <si>
    <t>Price Smart Dominicana, S. A.</t>
  </si>
  <si>
    <t>alimentos para perros adultos</t>
  </si>
  <si>
    <t>Productos Veterinarios y Agrícolas, C. por A. (PROVACA)</t>
  </si>
  <si>
    <t>ALNEX</t>
  </si>
  <si>
    <t>Frascos de 50, ml.</t>
  </si>
  <si>
    <t>ECTOSIN MP</t>
  </si>
  <si>
    <t>Frascos de 10-50-200-500 y 1,000ml.</t>
  </si>
  <si>
    <t>Frascos de 1,000ml.</t>
  </si>
  <si>
    <t>PENBACORT</t>
  </si>
  <si>
    <t>Cajas con frascos de 4,000,000UI y diluyente.</t>
  </si>
  <si>
    <t>PROCIN</t>
  </si>
  <si>
    <t>Frascos de 25ml.</t>
  </si>
  <si>
    <t>PROCIN EQUUS - INY.</t>
  </si>
  <si>
    <t>Frascos de 50ml.</t>
  </si>
  <si>
    <t>Pro-Pet Suplidores, SRL (PRO-PET SUPPLIES)</t>
  </si>
  <si>
    <t>comida para mascotas</t>
  </si>
  <si>
    <t>Sanut Dominicana, S. A.</t>
  </si>
  <si>
    <t>alimentos para animales harina de pescado</t>
  </si>
  <si>
    <t>alquerfeed ovoponed</t>
  </si>
  <si>
    <t>lts</t>
  </si>
  <si>
    <t>analogo  de harina de pescado</t>
  </si>
  <si>
    <t>Fundas de 50lbs.</t>
  </si>
  <si>
    <t>analogo de harina de pescado65 %</t>
  </si>
  <si>
    <t>f 50 kgs</t>
  </si>
  <si>
    <t>BIOLYS</t>
  </si>
  <si>
    <t>clortetraciclina 20%</t>
  </si>
  <si>
    <t>f 25 kgs</t>
  </si>
  <si>
    <t>cloruro de colina 60%</t>
  </si>
  <si>
    <t>fosfato monocalcico 22.7 %</t>
  </si>
  <si>
    <t>f 50 kg</t>
  </si>
  <si>
    <t>harina de pescado 65 %</t>
  </si>
  <si>
    <t>monocalcium phosphate</t>
  </si>
  <si>
    <t>cantidad expresada en libras alimentos de animales</t>
  </si>
  <si>
    <t>metionina 25 kg</t>
  </si>
  <si>
    <t>sulfato ferroso monohidratado</t>
  </si>
  <si>
    <t>Sicard Mojica Técnico, S. A. (SIMTEC, S. A.)</t>
  </si>
  <si>
    <t>DINAMIX PREMIX</t>
  </si>
  <si>
    <t>Bolsas de 25 kilos.</t>
  </si>
  <si>
    <t>FLUBEFUR</t>
  </si>
  <si>
    <t>Sobres de 1, 5, 10, 15, y 25 kg.</t>
  </si>
  <si>
    <t>HALQUINOX</t>
  </si>
  <si>
    <t>Bolsas de 1-5-10-15 y 25kg.</t>
  </si>
  <si>
    <t>Sonapec, C. A.</t>
  </si>
  <si>
    <t>cloruro de china</t>
  </si>
  <si>
    <t>salmex liquid</t>
  </si>
  <si>
    <t>suero proliant</t>
  </si>
  <si>
    <t>fda de 25 kg</t>
  </si>
  <si>
    <t>Suministro y Tecnología Agropecuaria G &amp; S, S. A. (Sumitec, S. A.)</t>
  </si>
  <si>
    <t>TENSOLAC ACIDO FUERTE</t>
  </si>
  <si>
    <t>Bidones de PEAD x 10 kg.</t>
  </si>
  <si>
    <t>TENSOLAC ALCALINO CLORADO POLVO</t>
  </si>
  <si>
    <t>Bolsas de 10, 15 y 20 kg.</t>
  </si>
  <si>
    <t>TENSOLAC SELLADOR BLUE DIP</t>
  </si>
  <si>
    <t>Binoes de PEAD x 20 kg.</t>
  </si>
  <si>
    <t>Sumitec, S. A.</t>
  </si>
  <si>
    <t>AMOXICOLL 20%</t>
  </si>
  <si>
    <t>Cubeta de 5 kg.</t>
  </si>
  <si>
    <t>AMOXICOLL-S 50%</t>
  </si>
  <si>
    <t>Sacos de 5, 10 y 20 kg.</t>
  </si>
  <si>
    <t>COLLINCLOR-PLUS - PREMEZCLA</t>
  </si>
  <si>
    <t>Envases de 5-10 y 25kg.</t>
  </si>
  <si>
    <t>COLLMY CETIN-S 20%</t>
  </si>
  <si>
    <t>Frascos de 5-20 lts.</t>
  </si>
  <si>
    <t>COLLVIT-C</t>
  </si>
  <si>
    <t>Sobres de 50 g., 1, 5, 10 kg. en sobres de 50 g.</t>
  </si>
  <si>
    <t>FENIL BUTAZONA ALFA INY.</t>
  </si>
  <si>
    <t>alimentos animales avicola</t>
  </si>
  <si>
    <t>L-Lisina HCL 98.5%</t>
  </si>
  <si>
    <t>sacos de 25 kgs</t>
  </si>
  <si>
    <t>L-Lisina HCL 99% Feed Grade</t>
  </si>
  <si>
    <t>24,750kgs</t>
  </si>
  <si>
    <t>Poultry</t>
  </si>
  <si>
    <t>100,000kg</t>
  </si>
  <si>
    <t>103,039kg</t>
  </si>
  <si>
    <t>Agro Food Dominicana, SRL</t>
  </si>
  <si>
    <t>Premezcla de minerales, aminoacidos y lactosa para uso vet.</t>
  </si>
  <si>
    <t>20,000kg</t>
  </si>
  <si>
    <t>Agropecuaria Monte Carmelo, C. por A.</t>
  </si>
  <si>
    <t>FLAVOMYCIN 40 PREMIX.</t>
  </si>
  <si>
    <t>Sacos de papel 25 kg.</t>
  </si>
  <si>
    <t>SACOX 120</t>
  </si>
  <si>
    <t>YUMAMYCIN 1%</t>
  </si>
  <si>
    <t>ALFALFA</t>
  </si>
  <si>
    <t>38,520LBS</t>
  </si>
  <si>
    <t>Animal Farm, S. A.</t>
  </si>
  <si>
    <t>INGASO P-140</t>
  </si>
  <si>
    <t>Sacos de 20kg.</t>
  </si>
  <si>
    <t>INGASO-P-120    (ORAL)</t>
  </si>
  <si>
    <t>Sacos de 30kg.</t>
  </si>
  <si>
    <t>LACTO INGASO DESCREMADO.</t>
  </si>
  <si>
    <t>Bacitracina de Zinc</t>
  </si>
  <si>
    <t>Fundas de 25kg</t>
  </si>
  <si>
    <t>Mycobing Regular</t>
  </si>
  <si>
    <t>Sacos de 25kg</t>
  </si>
  <si>
    <t>Rhodimet NP 99 (Metionina Polvo)</t>
  </si>
  <si>
    <t>Advantage Multi Gato</t>
  </si>
  <si>
    <t>ADVANTAGE MULTI PERRO</t>
  </si>
  <si>
    <t>ADVANTAGE MULTI SPOT ON PARA PERROS MEDIANOS (1.0ML)</t>
  </si>
  <si>
    <t>Pipetas de 0.4-1.0-2.5 y 4ml.</t>
  </si>
  <si>
    <t>AMBICIDE</t>
  </si>
  <si>
    <t>Frascos de 5-20lts.</t>
  </si>
  <si>
    <t>AMOXICILINA L.A.</t>
  </si>
  <si>
    <t>Frascos de 100 y 250 ml.</t>
  </si>
  <si>
    <t>ANTEC BISOLVE</t>
  </si>
  <si>
    <t>ARTROFLEX - TABLETAS</t>
  </si>
  <si>
    <t>Frascos de 60 tabletas.</t>
  </si>
  <si>
    <t>BAYCOX 5 %.</t>
  </si>
  <si>
    <t>Frascos de 250ml y de 1 litro.</t>
  </si>
  <si>
    <t>BAYMEC</t>
  </si>
  <si>
    <t>Frascos de 50, 200 y 500 ml.</t>
  </si>
  <si>
    <t>BAYMEC PROLONG</t>
  </si>
  <si>
    <t>BAYTRIL  FLAVOUR 50 MG TABLETAS</t>
  </si>
  <si>
    <t>Cajas de 50 tabletas</t>
  </si>
  <si>
    <t>Baytril Max</t>
  </si>
  <si>
    <t>Frascos de 250ml</t>
  </si>
  <si>
    <t>BAYTRIL ORAL 10%</t>
  </si>
  <si>
    <t>Frascos de 100 y 1 litro</t>
  </si>
  <si>
    <t>BOLFO POLVO.</t>
  </si>
  <si>
    <t>Frascos plásticos de 100 gramos.</t>
  </si>
  <si>
    <t>BOLFO SHAMPOO</t>
  </si>
  <si>
    <t>Frascos de 360 ml.</t>
  </si>
  <si>
    <t>BOVITRAZ E.C. 12.5%</t>
  </si>
  <si>
    <t>Envases de 30,100 y 1000 ml.</t>
  </si>
  <si>
    <t>CARPROBAY  50 MG</t>
  </si>
  <si>
    <t>Blister de 10 tabletas C/U</t>
  </si>
  <si>
    <t>CARPROBAY 20 MG</t>
  </si>
  <si>
    <t>Blister de 10 Tabletas.</t>
  </si>
  <si>
    <t>Catosal B12</t>
  </si>
  <si>
    <t>Frascos de 50ml</t>
  </si>
  <si>
    <t>Frascos de 100ml</t>
  </si>
  <si>
    <t>CLAVOBAY 250 MG</t>
  </si>
  <si>
    <t>Envaces plasticos con 100 tabletas</t>
  </si>
  <si>
    <t>CLAVOBAY 500 MG</t>
  </si>
  <si>
    <t>Envaces plasticos con 100 tabletas.</t>
  </si>
  <si>
    <t>DRONTAL FLAVOUR PLUS</t>
  </si>
  <si>
    <t>Cajas con 20 tabletas</t>
  </si>
  <si>
    <t>EQUILIBRIUM AGES</t>
  </si>
  <si>
    <t>Frascos de 60 tabletas</t>
  </si>
  <si>
    <t>EQUILIBRIUM CALCIO</t>
  </si>
  <si>
    <t>EQUILIBRIUN</t>
  </si>
  <si>
    <t>Frascos conteniendo 60 tabletas</t>
  </si>
  <si>
    <t>FLUXAVET</t>
  </si>
  <si>
    <t>Frascos de 50ml-multidosis.</t>
  </si>
  <si>
    <t>KILTIX COLLAR PARA PERROS GRANDES</t>
  </si>
  <si>
    <t>Collar de 66cm</t>
  </si>
  <si>
    <t>Lacto Milk</t>
  </si>
  <si>
    <t>MASTICILINA (MULTIJECT IMM)</t>
  </si>
  <si>
    <t>Jeringa de 5g.</t>
  </si>
  <si>
    <t>NEGUVON POLVO.</t>
  </si>
  <si>
    <t>Sobres de 15gr, 200gr y 1k.</t>
  </si>
  <si>
    <t>PECUTRIN VACAS PRONTAS</t>
  </si>
  <si>
    <t>Bolsas de 20kg.</t>
  </si>
  <si>
    <t>PGF VEYX FORTE.</t>
  </si>
  <si>
    <t>Frascos de 10 y 50 mililitros.</t>
  </si>
  <si>
    <t>SORBAMOL</t>
  </si>
  <si>
    <t>Frascos de 25kg.</t>
  </si>
  <si>
    <t>TARDOMYOCEL</t>
  </si>
  <si>
    <t>Frascos de 50 y 100ml.</t>
  </si>
  <si>
    <t>Toxisorb</t>
  </si>
  <si>
    <t>Envases de 25kg</t>
  </si>
  <si>
    <t>Vidassec</t>
  </si>
  <si>
    <t>Envases de 20kg</t>
  </si>
  <si>
    <t>YATREN CASEINA FUERTE</t>
  </si>
  <si>
    <t>Bedson del Caribe, S. A.</t>
  </si>
  <si>
    <t>BEDGE-40- CONCENTRADO</t>
  </si>
  <si>
    <t>Envases de 1,000ml.</t>
  </si>
  <si>
    <t>BEDGEN 40 PREMIX SFA CONCENTRADO</t>
  </si>
  <si>
    <t>Envases 5-10-20-25-30 y 40kg.</t>
  </si>
  <si>
    <t>FOSBAC PLUS - T    (ORAL)</t>
  </si>
  <si>
    <t>Recipientes de 1.5, 25 y 40 kg.</t>
  </si>
  <si>
    <t>Alimento para animales</t>
  </si>
  <si>
    <t>336,673lbs</t>
  </si>
  <si>
    <t>Calox Dominicana, S. A.</t>
  </si>
  <si>
    <t>Productos Veterinario</t>
  </si>
  <si>
    <t>7,736.2lbs</t>
  </si>
  <si>
    <t>FF G 42-16 SS 6.5 NN</t>
  </si>
  <si>
    <t>Bolsas de 20kg</t>
  </si>
  <si>
    <t>Finish Starter 55-15 Meal</t>
  </si>
  <si>
    <t>ANDROGAN 50</t>
  </si>
  <si>
    <t>Frascos de 10-50-100-250 y 500ml.</t>
  </si>
  <si>
    <t>ASGAN - L. A.</t>
  </si>
  <si>
    <t>Frascos de 50-100-250-500-1000ml.</t>
  </si>
  <si>
    <t>CARFENICOL PREMIX</t>
  </si>
  <si>
    <t>Sobres de 1,5,10,15,20, y 25kg.</t>
  </si>
  <si>
    <t>CERTYL SOLUBLE</t>
  </si>
  <si>
    <t>Envases de 125, 250, 500 y 1000ml.</t>
  </si>
  <si>
    <t>CETRYL PREMIX</t>
  </si>
  <si>
    <t>Sobres de 5-10-12-5</t>
  </si>
  <si>
    <t>CIFLOX - 200</t>
  </si>
  <si>
    <t>Sobres de 10-20-50-100-200-500-1000 y 2000g.</t>
  </si>
  <si>
    <t>ENROCICLINA - 10%</t>
  </si>
  <si>
    <t>Envases de 125-250-500-1000ml.</t>
  </si>
  <si>
    <t>Fenvizole</t>
  </si>
  <si>
    <t>Fundas de 12.5</t>
  </si>
  <si>
    <t>FLUMEGAN INY.</t>
  </si>
  <si>
    <t>IVEGAN PREMIX</t>
  </si>
  <si>
    <t>Sobre de 10, 20, 50, 100g y 1, 2, 10, 12.5, 15 y 25kg.</t>
  </si>
  <si>
    <t>23,193Lbs</t>
  </si>
  <si>
    <t>TYLOVIC INYECTABLE</t>
  </si>
  <si>
    <t>Frascos de 10-25-50-100-250 y 500ml.</t>
  </si>
  <si>
    <t>Amoxicilina Tryhidrato</t>
  </si>
  <si>
    <t>250kg</t>
  </si>
  <si>
    <t>Enrofloxacina Base</t>
  </si>
  <si>
    <t>400kg</t>
  </si>
  <si>
    <t>Florfenicol</t>
  </si>
  <si>
    <t>Tambores de 25kg</t>
  </si>
  <si>
    <t>Norfloxacina</t>
  </si>
  <si>
    <t>Norfloxacina Nicotinato</t>
  </si>
  <si>
    <t>100kg</t>
  </si>
  <si>
    <t>Povidona Iodine</t>
  </si>
  <si>
    <t>500kg</t>
  </si>
  <si>
    <t>Tiamulina Hidrogen Fumarate</t>
  </si>
  <si>
    <t>200kg</t>
  </si>
  <si>
    <t>Tylosina Fosfato</t>
  </si>
  <si>
    <t>204.3kg</t>
  </si>
  <si>
    <t>Tylosina Tartrato</t>
  </si>
  <si>
    <t>202.5kg</t>
  </si>
  <si>
    <t>Rovabio Max AP</t>
  </si>
  <si>
    <t>Cartones de 25kg</t>
  </si>
  <si>
    <t>Saco de 25kg, 500kg y 1,000kg.</t>
  </si>
  <si>
    <t>Bicarbonato de Sodio</t>
  </si>
  <si>
    <t>27,000kg</t>
  </si>
  <si>
    <t>CONCENTRADO VITAMINICO MINERAL LECHONES.</t>
  </si>
  <si>
    <t>Saco de 25kg.</t>
  </si>
  <si>
    <t>Bacitracina De Zinc 10%</t>
  </si>
  <si>
    <t>cantidad expresada perros y gatos</t>
  </si>
  <si>
    <t>MYCOFIX - SELECTO 3.0.</t>
  </si>
  <si>
    <t>cajas 25 kg</t>
  </si>
  <si>
    <t>Promax 20-20</t>
  </si>
  <si>
    <t>Espavet, C. por A.</t>
  </si>
  <si>
    <t>BIODYL</t>
  </si>
  <si>
    <t>CARDOMEC - PLUS 68</t>
  </si>
  <si>
    <t>Estuche de 6 tabletas.</t>
  </si>
  <si>
    <t>CARDOMEC PLUS (136 MCG)</t>
  </si>
  <si>
    <t>Estuches de 6 tabletas.</t>
  </si>
  <si>
    <t>CARDOMEC PLUS 272</t>
  </si>
  <si>
    <t>EQUALAN PASTA</t>
  </si>
  <si>
    <t>Jeringas de 6,42 g.</t>
  </si>
  <si>
    <t>FRONTLINE PLUS P/ GATOS</t>
  </si>
  <si>
    <t>Pipetas plásticas de 0.5ml.</t>
  </si>
  <si>
    <t>FRONTLINE PLUS P/ PERROS</t>
  </si>
  <si>
    <t>Pipetas de 0.67-1.34-2.68-4.02ml.</t>
  </si>
  <si>
    <t>FRONTLINE SPRAY    (ASPERSION)</t>
  </si>
  <si>
    <t>Frascos de 125-250-500ml</t>
  </si>
  <si>
    <t>HEMATOPAN B12</t>
  </si>
  <si>
    <t>Frasco de 50, 100 y 250 ml.</t>
  </si>
  <si>
    <t>IVOMEC F</t>
  </si>
  <si>
    <t>Frasco de 50, 200 y 1000 ml.</t>
  </si>
  <si>
    <t>IVOMEC GOLD</t>
  </si>
  <si>
    <t>Frascos de 50-200 y 500ml.</t>
  </si>
  <si>
    <t>Frascos de 50, 200, 500 y 100 ml.</t>
  </si>
  <si>
    <t>KETOFEN 10%</t>
  </si>
  <si>
    <t>KETOFEN-5 MG.</t>
  </si>
  <si>
    <t>Blister de 10 comprimidos.</t>
  </si>
  <si>
    <t>STOMORGYL-2</t>
  </si>
  <si>
    <t>Caja de 20 comprimidos.</t>
  </si>
  <si>
    <t>AVIPRO 329 ND-IB-SE 4</t>
  </si>
  <si>
    <t>Frascos de 1000ds</t>
  </si>
  <si>
    <t>AVIPRO 442 - ND - IB2 - BTO2 - BEO.</t>
  </si>
  <si>
    <t>AVIPRO -MEGAN VAC 1</t>
  </si>
  <si>
    <t>Frascos de 10000ds</t>
  </si>
  <si>
    <t>AVIPRO MG F</t>
  </si>
  <si>
    <t>MULTIJECT IMM</t>
  </si>
  <si>
    <t>Frascos de 8gr</t>
  </si>
  <si>
    <t>Gambas del Caribe, S. A.</t>
  </si>
  <si>
    <t>Alimento Para Peces y Camarones</t>
  </si>
  <si>
    <t>57,255lbs</t>
  </si>
  <si>
    <t>García &amp; Co., C. por A.</t>
  </si>
  <si>
    <t>"HIPRAVIAR-B1 VACUNA VIVA, E. NEWCASTLE CEPA B1</t>
  </si>
  <si>
    <t>Empaque de 10 frascos de 1,000-2,500 y 5,000Ds.</t>
  </si>
  <si>
    <t>BRONIPRA ND</t>
  </si>
  <si>
    <t>Frascos de 1,000 dosis</t>
  </si>
  <si>
    <t>COLISUIN CL (Vacuna Inactivada Enterotoxemia Colibacilar y clostridiosis Porcina)</t>
  </si>
  <si>
    <t>Frascos de 10 y 50 dosis</t>
  </si>
  <si>
    <t>CORIPRAVAC</t>
  </si>
  <si>
    <t>Frascos de 500 y 1000 dosis</t>
  </si>
  <si>
    <t>HIPRAGUMBORO CH/80 VACUNA VIVA CLONADA CONTRA E. GUMBORO.</t>
  </si>
  <si>
    <t>Envases de 5 Frascos de 1000, 2500, y 5000 dosis</t>
  </si>
  <si>
    <t>HIPRATIFUS - AV2</t>
  </si>
  <si>
    <t>Frascos de 500 y 1000 dosis.</t>
  </si>
  <si>
    <t>VAC. CONTRA LA PARVOVIRUS CANINA MOQUILLO, HEPATITIS INFECCIOSA CANINA, LARINGOTRAUEITIS INFECC. CANINA, TRAQUEOBRONQUITIS Y VAC. INACT. CONTRA LEPTOSPIROSIS CANINA "HIPRADOG - 7"</t>
  </si>
  <si>
    <t>10 viales de 1 dosis.</t>
  </si>
  <si>
    <t>VAC. V.V.PARVOVIROSIS CANINA "HIPRADOG - PV"</t>
  </si>
  <si>
    <t>Cajas de 10 frascos de 1 dosis.</t>
  </si>
  <si>
    <t>Grupo Omega de Nutricion Animal</t>
  </si>
  <si>
    <t>MACROMEGA RUMIANTES L.D.</t>
  </si>
  <si>
    <t>Envases de 60lbs.</t>
  </si>
  <si>
    <t>MEGA - OXI</t>
  </si>
  <si>
    <t>Sacos de 55lbs. (25kg)</t>
  </si>
  <si>
    <t>MICROMEGA - POLLOS - 0.3%</t>
  </si>
  <si>
    <t>MICROMEGA - VACAS 0.3%</t>
  </si>
  <si>
    <t>MICROMEGA CERDAS MADRES 0.3%</t>
  </si>
  <si>
    <t>MICROMEGA CERDOS - CRECIMIENTO - CEBO - F- 0.3%</t>
  </si>
  <si>
    <t>MICROMEGA PONEDORA 0.3%</t>
  </si>
  <si>
    <t>MICROMEGA PONEDORAS F - 0.3%</t>
  </si>
  <si>
    <t>Omega Fat</t>
  </si>
  <si>
    <t>ALIMENTO - EXTRUSADO MAX-CAT- ADULTO</t>
  </si>
  <si>
    <t>Bolsas de 1.5-4-10kg.</t>
  </si>
  <si>
    <t>ALIMENTO - EXTRUSADO PRO-PET- ADULTO</t>
  </si>
  <si>
    <t>H. Alimento S. A.</t>
  </si>
  <si>
    <t>Alfalfa</t>
  </si>
  <si>
    <t>Avena en Grano</t>
  </si>
  <si>
    <t>26,000kg</t>
  </si>
  <si>
    <t>Inquisando, S. A.</t>
  </si>
  <si>
    <t>FORMYCINE GOLD_PX</t>
  </si>
  <si>
    <t>Sacos de 25kgs.</t>
  </si>
  <si>
    <t>MICOKAP - LIQUIDO</t>
  </si>
  <si>
    <t>6,000lts</t>
  </si>
  <si>
    <t>Sipernat D-22</t>
  </si>
  <si>
    <t>Sulfato Sodico Anhidro</t>
  </si>
  <si>
    <t>1000kg</t>
  </si>
  <si>
    <t>VITAMINOSOL</t>
  </si>
  <si>
    <t>Cloruro de Colina</t>
  </si>
  <si>
    <t>Fosfato Monocalcico</t>
  </si>
  <si>
    <t>Bolsas de 50kgs</t>
  </si>
  <si>
    <t>L-Threonina 98.5</t>
  </si>
  <si>
    <t>Microvit</t>
  </si>
  <si>
    <t>18,667lbs</t>
  </si>
  <si>
    <t>PROSTATAR</t>
  </si>
  <si>
    <t>Sacos de 25 y 1,000kg.</t>
  </si>
  <si>
    <t>Rhodimet</t>
  </si>
  <si>
    <t>2,000Lbs</t>
  </si>
  <si>
    <t>MOLD-ZAP LIQUIDO</t>
  </si>
  <si>
    <t>Tanques de 200lts.</t>
  </si>
  <si>
    <t>Amoxicilina Trihidrato</t>
  </si>
  <si>
    <t>150kg</t>
  </si>
  <si>
    <t>BUR-CELL S-706 HVT</t>
  </si>
  <si>
    <t>Ampollas de 1000, 2000, 4000 dosis</t>
  </si>
  <si>
    <t>Carbonato de Hierro</t>
  </si>
  <si>
    <t>7,250kg</t>
  </si>
  <si>
    <t>3,900kg</t>
  </si>
  <si>
    <t>DL-metionina Feed Grade</t>
  </si>
  <si>
    <t>saco de papel 25 kg</t>
  </si>
  <si>
    <t>D-Pantotenato Calcio USP</t>
  </si>
  <si>
    <t>300kg</t>
  </si>
  <si>
    <t>Fosfato Feed Grade</t>
  </si>
  <si>
    <t>24,000kg</t>
  </si>
  <si>
    <t>Niacina</t>
  </si>
  <si>
    <t>2,000kg</t>
  </si>
  <si>
    <t>Oxido de Manganeso 60-62%</t>
  </si>
  <si>
    <t>8,500kg</t>
  </si>
  <si>
    <t>Oxido De Manganeso 60-62%</t>
  </si>
  <si>
    <t>3,850kg</t>
  </si>
  <si>
    <t>Oxido de Zinc 72%</t>
  </si>
  <si>
    <t>10,000kg</t>
  </si>
  <si>
    <t>Rovabio Excel AP</t>
  </si>
  <si>
    <t>600kg</t>
  </si>
  <si>
    <t>Selenito Sodico</t>
  </si>
  <si>
    <t>VAC. CONTRA LA ENFERMEDAD DE MAREK SEROTIPO 3, VIRUS VIVO</t>
  </si>
  <si>
    <t>Ampollas de 2ml.</t>
  </si>
  <si>
    <t>VAC. CONTRA LAS ENFERMEDADES DE NEWCASTLE Y BRONQUITIS INFECCIOSA TIPO B1, CEPA B1, TIPOS MASS Y CONN, V.V.</t>
  </si>
  <si>
    <t>Ampollas de 10,000 ds.</t>
  </si>
  <si>
    <t>VAC. CONTRA VIRUELA AVIAR V,V. (FOWL POX)</t>
  </si>
  <si>
    <t>Ampollas de 2ml x 2000 ds,. 2ml x 1000 ds.</t>
  </si>
  <si>
    <t>VACUNA CONTRA LA ENF. DE MAREK, SEROTIPO 2, VIRUS VIVO.</t>
  </si>
  <si>
    <t>Ampollas de 2.0ml.</t>
  </si>
  <si>
    <t>Vitamina A 1.000</t>
  </si>
  <si>
    <t>Vitamina A 500</t>
  </si>
  <si>
    <t>Vitamina B2 80%</t>
  </si>
  <si>
    <t>VITAMINA B6</t>
  </si>
  <si>
    <t>CARTONES DE 25KG</t>
  </si>
  <si>
    <t>Vitamina B6 HCL</t>
  </si>
  <si>
    <t>VITAMINA D3 500</t>
  </si>
  <si>
    <t>1,200kg</t>
  </si>
  <si>
    <t>VITAMINA E 50%</t>
  </si>
  <si>
    <t>Vitamina K3 F.G. 50% (MSB)</t>
  </si>
  <si>
    <t>COBALAM - INYECTABLE</t>
  </si>
  <si>
    <t>Frascos de 20-50-100 y 250ml.</t>
  </si>
  <si>
    <t>IVERMECTINA GAMMA L.A. 1%.</t>
  </si>
  <si>
    <t>Ampollas de 1 y 2 ml. Frascos de 10,20,100,250 y 500 ml.</t>
  </si>
  <si>
    <t>KAOVET - NF</t>
  </si>
  <si>
    <t>Frascos de 120-240y 500ml., y de 1litro y 1galón.</t>
  </si>
  <si>
    <t>MINERAVIT FUERTE</t>
  </si>
  <si>
    <t>Frascos de 30-120-240-500 y 750ml.</t>
  </si>
  <si>
    <t>VIGORAVIT - INYECTABLE</t>
  </si>
  <si>
    <t>Frascos de 10-20-50-100-250 y 500ml.</t>
  </si>
  <si>
    <t>Laboratorio Veterinario Central (LAVECEN)</t>
  </si>
  <si>
    <t>BLVD Antibody Test Kit L-01</t>
  </si>
  <si>
    <t>Salmonella Pullorum Stained Microtiter Antigen</t>
  </si>
  <si>
    <t>Viales de 25ml</t>
  </si>
  <si>
    <t>Alimentos para perros y gatos</t>
  </si>
  <si>
    <t>LONOMICIN MN</t>
  </si>
  <si>
    <t>Fundas de 25 kg.</t>
  </si>
  <si>
    <t>MICROFLUD F SOLUCION</t>
  </si>
  <si>
    <t>Botellas de 1 litro o 500 ml., Bidón de 5 litros</t>
  </si>
  <si>
    <t>15,747lbs</t>
  </si>
  <si>
    <t>9,464.40 lbs</t>
  </si>
  <si>
    <t>PULMOTIL - AC - 250 MG/ML</t>
  </si>
  <si>
    <t>240ML</t>
  </si>
  <si>
    <t>ROVIMIX 1.1</t>
  </si>
  <si>
    <t>ROVIMIX 1.2</t>
  </si>
  <si>
    <t>ROVIMIX 2.1</t>
  </si>
  <si>
    <t>ROVIMIX 2.2</t>
  </si>
  <si>
    <t>Saco de papel de 25kg.</t>
  </si>
  <si>
    <t>ROVIMIX 2.3</t>
  </si>
  <si>
    <t>ROVIMIX 3.1</t>
  </si>
  <si>
    <t>ROVIMIX 3.2</t>
  </si>
  <si>
    <t>Sacos de20-23 y 25kg.</t>
  </si>
  <si>
    <t>rovimix maxichick</t>
  </si>
  <si>
    <t>cantidad expresada en kgs</t>
  </si>
  <si>
    <t>UNIWALL MOS</t>
  </si>
  <si>
    <t>VETANCID.</t>
  </si>
  <si>
    <t>Bolsas de 15 kg.</t>
  </si>
  <si>
    <t>Vetribac D Premix</t>
  </si>
  <si>
    <t>vetribac d premix</t>
  </si>
  <si>
    <t>bolsa 25 kg</t>
  </si>
  <si>
    <t>AMPROLIUM 25% LIQUIDO</t>
  </si>
  <si>
    <t>Frascos de 15lts</t>
  </si>
  <si>
    <t>AVI FLOX - TMP - ORAL</t>
  </si>
  <si>
    <t>Frascos de 1 y 20 lts.</t>
  </si>
  <si>
    <t>FUNGIKERN</t>
  </si>
  <si>
    <t>LINCOMICINA - 40</t>
  </si>
  <si>
    <t>LIVERVIT</t>
  </si>
  <si>
    <t>Envases de 15lts</t>
  </si>
  <si>
    <t>MYCO-AD A-Z.</t>
  </si>
  <si>
    <t>SPECTOLYN</t>
  </si>
  <si>
    <t>Fundas de 25 kilos</t>
  </si>
  <si>
    <t>Sulfato de Cobre Pentahidratado</t>
  </si>
  <si>
    <t>TYLOSIN  - 80</t>
  </si>
  <si>
    <t>Envases de 25 kilos.</t>
  </si>
  <si>
    <t>Alpo Home Grilled DD</t>
  </si>
  <si>
    <t>Bolsas de 4lb</t>
  </si>
  <si>
    <t>Bolsas de 47lb</t>
  </si>
  <si>
    <t>Alpo Home Grilled Dog</t>
  </si>
  <si>
    <t>19,566.89kg</t>
  </si>
  <si>
    <t>Alpo Home Grilled Dry Dog</t>
  </si>
  <si>
    <t>Bolsas de 47lbs</t>
  </si>
  <si>
    <t>DOG Chow CMPLTBLCD</t>
  </si>
  <si>
    <t>Fundas de 8.8lbs</t>
  </si>
  <si>
    <t>Fundas de 42lbs</t>
  </si>
  <si>
    <t>Dog Chow CMPLTBLCD 6x4.4L</t>
  </si>
  <si>
    <t>Bolsas de 4.4Lbs</t>
  </si>
  <si>
    <t>Dog Chow Complete and Bal</t>
  </si>
  <si>
    <t>Dog Chow Complete And Bal</t>
  </si>
  <si>
    <t>Bolsas de 42Lbs</t>
  </si>
  <si>
    <t>42,472Lbs</t>
  </si>
  <si>
    <t>Friskies seafood Sensatio</t>
  </si>
  <si>
    <t>Fundas de 16lbs</t>
  </si>
  <si>
    <t>Pro Plan Puppy Lamb And Ric</t>
  </si>
  <si>
    <t>Bolsas de 18Lbs</t>
  </si>
  <si>
    <t>Pro Plan Puppy PRFM 30/20 Dog 3</t>
  </si>
  <si>
    <t>Bolsas de 3.5Lbs</t>
  </si>
  <si>
    <t>Pro Plan Puppy Toy Bree</t>
  </si>
  <si>
    <t>Bolsas de 5Lbs</t>
  </si>
  <si>
    <t>PRPN ADLTSHBLND</t>
  </si>
  <si>
    <t>Bolsas de 35Lbs</t>
  </si>
  <si>
    <t>Puppy Chow CMPLTBLCD</t>
  </si>
  <si>
    <t>Fundas de 4.4lbs</t>
  </si>
  <si>
    <t>Fundas de 32lbs</t>
  </si>
  <si>
    <t>Puppy Chow CMPLTBLCD 16.5</t>
  </si>
  <si>
    <t>Bolsas de 16.5Lbs</t>
  </si>
  <si>
    <t>Puppy Chow CMPLTBLCD 32lbs</t>
  </si>
  <si>
    <t>Bolsas de 32Lbs</t>
  </si>
  <si>
    <t>Puppy Chow CMPLTBLCD 5x8</t>
  </si>
  <si>
    <t>Bolsas de 8.8Lbs</t>
  </si>
  <si>
    <t>Nilo Agroindustrial</t>
  </si>
  <si>
    <t>Aliemento Balanceado Para Peces 28%</t>
  </si>
  <si>
    <t>BIONOX-P</t>
  </si>
  <si>
    <t>5,000kg</t>
  </si>
  <si>
    <t>DL-metionina Feed 99%</t>
  </si>
  <si>
    <t>D-Pantotenato Calcico USP</t>
  </si>
  <si>
    <t>Hidrolizado de levadura desecada</t>
  </si>
  <si>
    <t>2,400kg</t>
  </si>
  <si>
    <t>Ivermectina</t>
  </si>
  <si>
    <t>5kg</t>
  </si>
  <si>
    <t>Oxido Manganeso Sacos BR</t>
  </si>
  <si>
    <t>8,100kg</t>
  </si>
  <si>
    <t>Oxitetraciclina Clorhidrato</t>
  </si>
  <si>
    <t>Tiroproteina</t>
  </si>
  <si>
    <t>75kg</t>
  </si>
  <si>
    <t>TOXIBOND</t>
  </si>
  <si>
    <t>Vitamina A Palm 1,7</t>
  </si>
  <si>
    <t>Vitamina B12 10gr</t>
  </si>
  <si>
    <t>20kg</t>
  </si>
  <si>
    <t>Vitamina D3 Cristal</t>
  </si>
  <si>
    <t>500 gr</t>
  </si>
  <si>
    <t>VITUPROP MOLD BAN</t>
  </si>
  <si>
    <t>alimentos animales</t>
  </si>
  <si>
    <t>sacos cantidad expresada en libras</t>
  </si>
  <si>
    <t>NUPIG DOS</t>
  </si>
  <si>
    <t>Bolsas de 40kg.</t>
  </si>
  <si>
    <t>NUPIG UNO</t>
  </si>
  <si>
    <t>Piloña Comercial, SRL</t>
  </si>
  <si>
    <t>Alimento Para Perros</t>
  </si>
  <si>
    <t>Bolsas de 9Kg</t>
  </si>
  <si>
    <t>ALIMENTO PARA PERROS ADULTOS (PRICE SMART)</t>
  </si>
  <si>
    <t>Sacos de 18kg.</t>
  </si>
  <si>
    <t>Sacos de 18kg</t>
  </si>
  <si>
    <t>Ramon Martinez</t>
  </si>
  <si>
    <t>Semen Bovino</t>
  </si>
  <si>
    <t>Pajillas</t>
  </si>
  <si>
    <t>GALLIACID</t>
  </si>
  <si>
    <t>Sacos de 25 Kg.</t>
  </si>
  <si>
    <t>INGELVAC MYCOFLEX (BACTERINA CONTRA MYCOPLASMA HYOPNEUMONIAE)</t>
  </si>
  <si>
    <t>Frascos plásticos de 10-50-100-250 y 500Ds.</t>
  </si>
  <si>
    <t>L-Lisina hcl 99%</t>
  </si>
  <si>
    <t>bags 25 kgs</t>
  </si>
  <si>
    <t>L-Treonina</t>
  </si>
  <si>
    <t>bag 25 kgs</t>
  </si>
  <si>
    <t>MAXIMUNE 8</t>
  </si>
  <si>
    <t>Frascos de 500ml (1,000 Ds)</t>
  </si>
  <si>
    <t>Niacina 99%</t>
  </si>
  <si>
    <t>Oxido de Manganeso 60%</t>
  </si>
  <si>
    <t>POXIMUNE AE.</t>
  </si>
  <si>
    <t>Frascos de 20 ml.</t>
  </si>
  <si>
    <t>Salimicina Sodica</t>
  </si>
  <si>
    <t>TETRACID 500</t>
  </si>
  <si>
    <t>AP-920 PORK - SPRAY DRIED.</t>
  </si>
  <si>
    <t>SALMEX POLVO</t>
  </si>
  <si>
    <t>Suiphar, S. A.</t>
  </si>
  <si>
    <t>ANTYTERMYL</t>
  </si>
  <si>
    <t>Frascos de 1 kg. Y Bolsas de 5 kg.</t>
  </si>
  <si>
    <t>CEFLORSOL-30</t>
  </si>
  <si>
    <t>C-ENROX - 10%    (ORAL)</t>
  </si>
  <si>
    <t>Envases de 1 litro.</t>
  </si>
  <si>
    <t>CEVASAFUR</t>
  </si>
  <si>
    <t>CEVASALEXIN</t>
  </si>
  <si>
    <t>CEVASAMETRINA-20</t>
  </si>
  <si>
    <t>Frascos de 0,500L y de 1L.</t>
  </si>
  <si>
    <t>CEVASAMIDA</t>
  </si>
  <si>
    <t>Fracos de 0,500 Litros y 1 Litro</t>
  </si>
  <si>
    <t>CEVASAMOX</t>
  </si>
  <si>
    <t>Envases de 5kg. Y Potes de 1kg.</t>
  </si>
  <si>
    <t>ENERGYVIT</t>
  </si>
  <si>
    <t>Envases de 5 kilos.</t>
  </si>
  <si>
    <t>GLUCOVIT</t>
  </si>
  <si>
    <t>Envases de 1 y 5kg.</t>
  </si>
  <si>
    <t>LEVALBEN-12</t>
  </si>
  <si>
    <t>PROTHE VIT</t>
  </si>
  <si>
    <t>Envases de 1 y 5lts., Potes de 1-5 y 25kg.</t>
  </si>
  <si>
    <t>ALBENDAZOL OVER (OVERZOL) 10 Co. BOVINOS</t>
  </si>
  <si>
    <t>Envases de 5lts.</t>
  </si>
  <si>
    <t>Caravanas Over Diazinon 40%</t>
  </si>
  <si>
    <t>CEFALEXINA 200-OVER.</t>
  </si>
  <si>
    <t>Frascos de 50, 100 y 250ml.</t>
  </si>
  <si>
    <t>CEFTIOFUR - L.P.U.</t>
  </si>
  <si>
    <t>Frascos ampolla de: 50-100 y 250ml.</t>
  </si>
  <si>
    <t>DEXAMETASONA L.A. OVER</t>
  </si>
  <si>
    <t>12 Frascos de 10ml.</t>
  </si>
  <si>
    <t>Dipirona 50%</t>
  </si>
  <si>
    <t>ELEVAL OVINOS</t>
  </si>
  <si>
    <t>Bidones plásticos de 1000 y 200 y 5000 ml. Frascos de 500 ml.</t>
  </si>
  <si>
    <t>FLUMEG</t>
  </si>
  <si>
    <t>GANEKYL</t>
  </si>
  <si>
    <t>Frascos de 100 ml.</t>
  </si>
  <si>
    <t>GEMICIN - SPRAY   (TOPICO)</t>
  </si>
  <si>
    <t>Frascos de 100, 250 y 500ml.</t>
  </si>
  <si>
    <t>GEMICIN-100.</t>
  </si>
  <si>
    <t>Frascos de 25, 50,100 y 250ml.</t>
  </si>
  <si>
    <t>GESTAR - INYECT.</t>
  </si>
  <si>
    <t>Frascos de 10 y 50ml.</t>
  </si>
  <si>
    <t>LACTAMOX INTRAMAMARIO</t>
  </si>
  <si>
    <t>Jeringas de 10ml.</t>
  </si>
  <si>
    <t>LACTOMICIN     (INTRAMAMARIO)</t>
  </si>
  <si>
    <t>Jeringas de 10g.</t>
  </si>
  <si>
    <t>MEDROXIPROGESTERONA OVER</t>
  </si>
  <si>
    <t>Frasco ampolla de 1ml.</t>
  </si>
  <si>
    <t>NEOCYN - POLVO SOLUBLE</t>
  </si>
  <si>
    <t>Bolsas de 25kg</t>
  </si>
  <si>
    <t>OVERBIOTIC  ANTIDIARREICO</t>
  </si>
  <si>
    <t>Frascos de 10ml</t>
  </si>
  <si>
    <t>OVERBIOTIC  L.A.</t>
  </si>
  <si>
    <t>OVERCLOX M.A.</t>
  </si>
  <si>
    <t>Caja de 12 jeringas. De 5g. c/u.</t>
  </si>
  <si>
    <t>OVERMECTINA TOTAL EQUINOS</t>
  </si>
  <si>
    <t>Jeringa de 10 y 30g.</t>
  </si>
  <si>
    <t>OVULOS INTRAUTERINOS OVER</t>
  </si>
  <si>
    <t>Cajas con 60 óvulos.</t>
  </si>
  <si>
    <t>OXITOCINA OVER</t>
  </si>
  <si>
    <t>PENICILINA ESTREPTOMICINA 5,000.000 UI    (INYECT.)</t>
  </si>
  <si>
    <t>Cajas de 6 frascos polvo y 6 frascos solvente.</t>
  </si>
  <si>
    <t>REVIMIN</t>
  </si>
  <si>
    <t>Frascos de 50, 250, 500 ml.</t>
  </si>
  <si>
    <t>REVIMIN PLUS</t>
  </si>
  <si>
    <t>Frascos de 100, 250 y 500 ml.</t>
  </si>
  <si>
    <t>REVISEL - PLUS -  ADE</t>
  </si>
  <si>
    <t>Frascos de 25-50-100 y 250ml.</t>
  </si>
  <si>
    <t>RICOMAX</t>
  </si>
  <si>
    <t>SHAMPOO CON ALOE VERA</t>
  </si>
  <si>
    <t>Botellas plásticas de 250 y 500ml., y de 5 litros.</t>
  </si>
  <si>
    <t>SYNEDEM</t>
  </si>
  <si>
    <t>TINTURA DE YODO FUERTE F.A.</t>
  </si>
  <si>
    <t>TRICLABENDAZOL 10% OVER</t>
  </si>
  <si>
    <t>Frascos de 500ml., Bidones de 1-2 y 5lts.</t>
  </si>
  <si>
    <t>TRIFECT FORTE</t>
  </si>
  <si>
    <t>Frascos de 35ml.</t>
  </si>
  <si>
    <t>VACUNA CONTRA NEWCASTLE, TIPO B1, CEPA LA SOTA</t>
  </si>
  <si>
    <t>Frascos de 100-150-1000 dosis con diluyente y gotero.</t>
  </si>
  <si>
    <t>VERMECTIN</t>
  </si>
  <si>
    <t>Frascos de 10-100 y 500ml.</t>
  </si>
  <si>
    <t>VERMECTIN B12 EQUINO</t>
  </si>
  <si>
    <t>Jeringa dosificadora con 10g.</t>
  </si>
  <si>
    <t>VERMECTINA  L.A. PREMIUN</t>
  </si>
  <si>
    <t>Tecnologia Agricola y Veterinaria (TECNAVET)</t>
  </si>
  <si>
    <t>KERKUS CURABICHERAS</t>
  </si>
  <si>
    <t>Frascos de 225 y 440ml.</t>
  </si>
  <si>
    <t>KERKUS PULGUICIDA TALCO</t>
  </si>
  <si>
    <t>Frascos de 60g.</t>
  </si>
  <si>
    <t>Veterinaria del Norte, C. por A.</t>
  </si>
  <si>
    <t>DOXYVETO- 5 0 S</t>
  </si>
  <si>
    <t>Tarros de 100 y 1,000g.</t>
  </si>
  <si>
    <t>L-S PEC 100-S-  POLVO</t>
  </si>
  <si>
    <t>Tarros de 150 y 1,500g.</t>
  </si>
  <si>
    <t>VMD - ELECTROVIT - TOTAL</t>
  </si>
  <si>
    <t>Caja con 75 sobre de 4onz c/u.</t>
  </si>
  <si>
    <t>VMD -SUPERVITAMINS</t>
  </si>
  <si>
    <t>VMD-AMINOVIT</t>
  </si>
  <si>
    <t>Sobres de 100g y tarros de 1kg.</t>
  </si>
  <si>
    <t>Veterinaria El Ganadero, C. por A.</t>
  </si>
  <si>
    <t>Corybac HP 500ml</t>
  </si>
  <si>
    <t>Frascos de 500ml</t>
  </si>
  <si>
    <t>Inmuno Broiler 500ml</t>
  </si>
  <si>
    <t>Inmuno Pasterbac PM 500ml</t>
  </si>
  <si>
    <t>VOLVAC ® AE+FP MLV</t>
  </si>
  <si>
    <t>Frascos de 10ml/1,000 dosis.</t>
  </si>
  <si>
    <t>VOLVAC AC PLUS + ND + IB KV</t>
  </si>
  <si>
    <t>Frascos de 500ml para 1000 dosis.</t>
  </si>
  <si>
    <t>VOLVAC AC PLUS EMUL BACTERIN</t>
  </si>
  <si>
    <t>Frascos de 500ml. (1000 dosis)</t>
  </si>
  <si>
    <t>VOLVAC ND + 1B MLV</t>
  </si>
  <si>
    <t>Frascos de 500ml (1000 dosis)</t>
  </si>
  <si>
    <t>VOLVAC ND + FC KV.</t>
  </si>
  <si>
    <t>Frascos de polietileno de 500ml.</t>
  </si>
  <si>
    <t>Whaler Investment, , S. A.</t>
  </si>
  <si>
    <t>alimentos para gallos</t>
  </si>
  <si>
    <t>ALIMENTO PARA PERROS</t>
  </si>
  <si>
    <t>Hemoglobina</t>
  </si>
  <si>
    <t>BOLSAS DE 25KG</t>
  </si>
  <si>
    <t>L-Treonina 98.5% Feed Grade</t>
  </si>
  <si>
    <t>Mycobing Plus 10%</t>
  </si>
  <si>
    <t>40,693.00lbs</t>
  </si>
  <si>
    <t>Sub-producto Avicola</t>
  </si>
  <si>
    <t>Toneladas metricas</t>
  </si>
  <si>
    <t>suero dulce en polvo</t>
  </si>
  <si>
    <t>Agroveterinaria Moya, S. A.</t>
  </si>
  <si>
    <t>Benzoato de Estradiol</t>
  </si>
  <si>
    <t>Ciclase DL</t>
  </si>
  <si>
    <t>50ml</t>
  </si>
  <si>
    <t>Dib 0.5</t>
  </si>
  <si>
    <t>0.5g bolsa *10 unid</t>
  </si>
  <si>
    <t>Novormon 5000</t>
  </si>
  <si>
    <t>25ml</t>
  </si>
  <si>
    <t>Alimento para perros y gatos</t>
  </si>
  <si>
    <t>unidad expresada en lbs</t>
  </si>
  <si>
    <t>Almacenes Continente, S. A.</t>
  </si>
  <si>
    <t>Comida para perros</t>
  </si>
  <si>
    <t>Unidad expresada en lbs</t>
  </si>
  <si>
    <t>Almacenes Tiburón, C. por A.</t>
  </si>
  <si>
    <t>ALIMENTO PARA PECES</t>
  </si>
  <si>
    <t>UNIDAD EXPRESADA EN LBS</t>
  </si>
  <si>
    <t>Ingaso Master 3M G</t>
  </si>
  <si>
    <t>Sacos de 24kg.</t>
  </si>
  <si>
    <t>INGASO P-712</t>
  </si>
  <si>
    <t>L-Lisina Monoclorhidrato</t>
  </si>
  <si>
    <t>bolsas de 25kg</t>
  </si>
  <si>
    <t>SULFATO DE COBRE</t>
  </si>
  <si>
    <t>SACOS DE 25KG</t>
  </si>
  <si>
    <t>ADVANTAGE MULTI GATO 0.8ML</t>
  </si>
  <si>
    <t>3 PIPETAS</t>
  </si>
  <si>
    <t>ADVANTAGE MULTI PERRO 0.4ML</t>
  </si>
  <si>
    <t>ADVANTAGE MULTI PERRO 1.0ML</t>
  </si>
  <si>
    <t>ADVANTAGE MULTI PERRO 4.0ML</t>
  </si>
  <si>
    <t>ANTEC VIRKON S</t>
  </si>
  <si>
    <t>5KG</t>
  </si>
  <si>
    <t>60TAB</t>
  </si>
  <si>
    <t>BACTERINA CONTRA MICOPLASMA HYOPNEUMONIA "BAYOVAC-NEUMO GIRD"</t>
  </si>
  <si>
    <t>100ML</t>
  </si>
  <si>
    <t>250ML</t>
  </si>
  <si>
    <t>BAYCOX SOLUCIÓN 2,5%</t>
  </si>
  <si>
    <t>30TAB</t>
  </si>
  <si>
    <t>BAYTRIL 5% INY.</t>
  </si>
  <si>
    <t>BAYTRIL FLAVOUR 150MG</t>
  </si>
  <si>
    <t>BAYTRIL MAX</t>
  </si>
  <si>
    <t>BESUNTOL + CYFLUTRIN EC 25%</t>
  </si>
  <si>
    <t>25ML</t>
  </si>
  <si>
    <t>BOVIGAN LACTACIÓN</t>
  </si>
  <si>
    <t>4.5GR</t>
  </si>
  <si>
    <t>30ML</t>
  </si>
  <si>
    <t>BYE MITE.</t>
  </si>
  <si>
    <t>CATOSAL B-12</t>
  </si>
  <si>
    <t>50ML</t>
  </si>
  <si>
    <t>24TAB</t>
  </si>
  <si>
    <t>DRONTAL PLUS SABOR 35KG</t>
  </si>
  <si>
    <t>1TAB</t>
  </si>
  <si>
    <t>DRONTAL PUPPY</t>
  </si>
  <si>
    <t>20ML</t>
  </si>
  <si>
    <t>Hierro 200</t>
  </si>
  <si>
    <t>1 COLLAR</t>
  </si>
  <si>
    <t>KILTIX COLLAR PARA PERROS PEQUEÑOS</t>
  </si>
  <si>
    <t>LACTOMILK</t>
  </si>
  <si>
    <t>20KG</t>
  </si>
  <si>
    <t>50* 15GR</t>
  </si>
  <si>
    <t>OXITETRACICLINA L. A.</t>
  </si>
  <si>
    <t>OXITODIN</t>
  </si>
  <si>
    <t>1KG</t>
  </si>
  <si>
    <t>TOXISORB</t>
  </si>
  <si>
    <t>VIGANTOL</t>
  </si>
  <si>
    <t>500ML</t>
  </si>
  <si>
    <t>ALBENDAZOL +PRAZICUANTEL (NOVACAN T).</t>
  </si>
  <si>
    <t>10ML</t>
  </si>
  <si>
    <t>5ML</t>
  </si>
  <si>
    <t>ALBENDAZOL 10%</t>
  </si>
  <si>
    <t>ALBENDAZOLE 20% CALOX SUPENSION VETERINARIA</t>
  </si>
  <si>
    <t>1000ML</t>
  </si>
  <si>
    <t>ANTICONCEPTIVO INYECTABLE CALOX</t>
  </si>
  <si>
    <t>1ML*12AMP</t>
  </si>
  <si>
    <t>CALCIO DEXTROSA FOSFORO MAGNESIO (INYECT.(NOVAFOS).</t>
  </si>
  <si>
    <t>CEFALEXINA 500 MG. CALOX</t>
  </si>
  <si>
    <t>16TAB</t>
  </si>
  <si>
    <t>CENIT TABLETAS</t>
  </si>
  <si>
    <t>40 TAB</t>
  </si>
  <si>
    <t>40TAB</t>
  </si>
  <si>
    <t>CIPROFLOXACINA 250 MG TABLETAS</t>
  </si>
  <si>
    <t>10 TAB</t>
  </si>
  <si>
    <t>CREMA CICATRIZANTE- CANINOS Y FELINOS.</t>
  </si>
  <si>
    <t>15GR</t>
  </si>
  <si>
    <t>50GR</t>
  </si>
  <si>
    <t>DOXICICLINA</t>
  </si>
  <si>
    <t>500TAB</t>
  </si>
  <si>
    <t>ENROFLOXACINA 10% CALOX</t>
  </si>
  <si>
    <t>IVERMECTINA 1%.</t>
  </si>
  <si>
    <t>60ML</t>
  </si>
  <si>
    <t>600ML</t>
  </si>
  <si>
    <t>IVERMECTINA 3.15% (VIRMEC TOP).</t>
  </si>
  <si>
    <t>LINVET CHAMPU ANTIALERGICO</t>
  </si>
  <si>
    <t>LINVET CON CIPERMETRINA</t>
  </si>
  <si>
    <t>200ML</t>
  </si>
  <si>
    <t>LINVET CON INSECTICIDA</t>
  </si>
  <si>
    <t>1GR</t>
  </si>
  <si>
    <t>MINERALES Y VITAMINAS CALOX.</t>
  </si>
  <si>
    <t>MULTIVITAMINAS PERROS Y GATOS ADULTOS (MULTIVITAMINAS PLUS PETS).</t>
  </si>
  <si>
    <t>MULTIVITAMINAS PERROS Y GATOS EN CRECIMIENTO.</t>
  </si>
  <si>
    <t>OTIUS SOLUCION OTICA VETERINARIA</t>
  </si>
  <si>
    <t>OXITETRACICLINA CALOX 50MG/ML</t>
  </si>
  <si>
    <t>OXITETRACICLINA LA 20%</t>
  </si>
  <si>
    <t>PEN 3 DAY - LA</t>
  </si>
  <si>
    <t>PIRANTEL 250MG/5ML.</t>
  </si>
  <si>
    <t>15ML</t>
  </si>
  <si>
    <t>PIRANTEL 35MG TABLETAS</t>
  </si>
  <si>
    <t>2TAB</t>
  </si>
  <si>
    <t>PRACMETINA PASTA EQUINA</t>
  </si>
  <si>
    <t>12GR</t>
  </si>
  <si>
    <t>PRAMECTINA TABLETAS</t>
  </si>
  <si>
    <t>4TAB</t>
  </si>
  <si>
    <t>AVIYODOX</t>
  </si>
  <si>
    <t>Envases de 1 y 5 galones - 1 lt.</t>
  </si>
  <si>
    <t>BIODES NF</t>
  </si>
  <si>
    <t>1, 2, 4, 20 litro, 1, 5, 25, 55 galones y 120 ml.</t>
  </si>
  <si>
    <t>BIORGAN</t>
  </si>
  <si>
    <t>Frascos de 10-30-50-100 y 250ml.</t>
  </si>
  <si>
    <t>COLIVAL</t>
  </si>
  <si>
    <t>Sobre de papel multipliego y polietileno aluminio: 1-2-5-10-15-20-25-40 y 50kg.</t>
  </si>
  <si>
    <t>DIACEGAN - OXY-INYECT</t>
  </si>
  <si>
    <t>Frascos de 25 y 50ml.</t>
  </si>
  <si>
    <t>FENVIZOLE 4%</t>
  </si>
  <si>
    <t>Bolsas de 500g. Sacos 12.5 y 6.0kg. Envases 10 y 25 kilos.</t>
  </si>
  <si>
    <t>FLUVIC</t>
  </si>
  <si>
    <t>Sobres de 15g., Bolsas de 5-10 y 15kg., Caja de cartón con 20 bolsas de 11kg c/u.</t>
  </si>
  <si>
    <t>GANATRAZ</t>
  </si>
  <si>
    <t>Frascos de vidrio de 20ml., Frascos plásticos de 500ml y 1 litro.</t>
  </si>
  <si>
    <t>IVEGAN PASTA EQUINOS</t>
  </si>
  <si>
    <t>Jeringas de 3.21g y de 6.42g.</t>
  </si>
  <si>
    <t>SUCLORTRIM - 75</t>
  </si>
  <si>
    <t>Envases de 30-100-250-500g y 5-12-25 kg.</t>
  </si>
  <si>
    <t>Central Romana Corporation</t>
  </si>
  <si>
    <t>Amfotericina B</t>
  </si>
  <si>
    <t>AMOXICILINA TRIHIDRATO</t>
  </si>
  <si>
    <t>ASCORBATO DE SODIO</t>
  </si>
  <si>
    <t>CIPROFLOXACINA BASE</t>
  </si>
  <si>
    <t>Eddi</t>
  </si>
  <si>
    <t>cubos de 25kg</t>
  </si>
  <si>
    <t>FOSFOMICINA CALCICA</t>
  </si>
  <si>
    <t>Mas Levadura 100</t>
  </si>
  <si>
    <t>sacos de 25kg</t>
  </si>
  <si>
    <t>Oxido de Magnesio</t>
  </si>
  <si>
    <t>bolsas de 22.68kg</t>
  </si>
  <si>
    <t>Oxido Rojo de Hierro</t>
  </si>
  <si>
    <t>TILOSINA TARTRATO</t>
  </si>
  <si>
    <t>MASTER BABY S.</t>
  </si>
  <si>
    <t>Saco doble de papel con fardo plástico de 25kg.</t>
  </si>
  <si>
    <t>PX-20110-8 RUMIANTES</t>
  </si>
  <si>
    <t>Fosfato Monocalcium</t>
  </si>
  <si>
    <t>ROVABIO MAX AP</t>
  </si>
  <si>
    <t>bolsas de 900kg</t>
  </si>
  <si>
    <t>FUNDAS DE 25KG</t>
  </si>
  <si>
    <t>NUTRIDEX CERDOS</t>
  </si>
  <si>
    <t>Diamond Agroveterinaria, S.R.L. (DIAGROVET)</t>
  </si>
  <si>
    <t>Febemex</t>
  </si>
  <si>
    <t>1 litro</t>
  </si>
  <si>
    <t>Florfarma 30</t>
  </si>
  <si>
    <t>Ivernandrol</t>
  </si>
  <si>
    <t>Iverton 1.25%</t>
  </si>
  <si>
    <t>Olivit SE</t>
  </si>
  <si>
    <t>Vademecums</t>
  </si>
  <si>
    <t>no especifica</t>
  </si>
  <si>
    <t>Direccion General de Ganaderia (DIGEGA)</t>
  </si>
  <si>
    <t>Vacuna contra hemoglobinuria bacilar (orina roja)</t>
  </si>
  <si>
    <t>dosis</t>
  </si>
  <si>
    <t>Rhodimet NP 99</t>
  </si>
  <si>
    <t>20,000kgs</t>
  </si>
  <si>
    <t>AMOXIM - MIX - 1570</t>
  </si>
  <si>
    <t>tambores de 25kg</t>
  </si>
  <si>
    <t>Aprolium HCL</t>
  </si>
  <si>
    <t>DOXIPHAR</t>
  </si>
  <si>
    <t>Enrofloxacin Base</t>
  </si>
  <si>
    <t>Lactose</t>
  </si>
  <si>
    <t>Fundas de 25 KG</t>
  </si>
  <si>
    <t>Cajas de 25kg</t>
  </si>
  <si>
    <t>Tiamulin Hydrogen Fumarate</t>
  </si>
  <si>
    <t>VITAMIX - EXTRA POLLOS</t>
  </si>
  <si>
    <t>VITAMIX EXTRA CERDOS</t>
  </si>
  <si>
    <t>Espimonte, SRL</t>
  </si>
  <si>
    <t>MIX-OIL POWDER</t>
  </si>
  <si>
    <t>BOLSAS DE 5KG</t>
  </si>
  <si>
    <t>Androstar plus</t>
  </si>
  <si>
    <t>sobres</t>
  </si>
  <si>
    <t>CLAREX CAMAS PLUS</t>
  </si>
  <si>
    <t>Bolsas 25kg</t>
  </si>
  <si>
    <t>SUPLIMIN</t>
  </si>
  <si>
    <t>Plástico de 25kg.</t>
  </si>
  <si>
    <t>1000ds*10</t>
  </si>
  <si>
    <t>5000ds*10</t>
  </si>
  <si>
    <t>Disolv. Acuoso Color aviar</t>
  </si>
  <si>
    <t>1ds*10</t>
  </si>
  <si>
    <t>Shampoo para perros y gatos</t>
  </si>
  <si>
    <t>IVERVET - PREMIX</t>
  </si>
  <si>
    <t>Envases de 1kg.</t>
  </si>
  <si>
    <t>Bolsas de 25 Kg</t>
  </si>
  <si>
    <t>Frascos de 240 y 260ml.</t>
  </si>
  <si>
    <t>ROVIMIX 1.3</t>
  </si>
  <si>
    <t>280 fundas</t>
  </si>
  <si>
    <t>VETRIBAC D premix</t>
  </si>
  <si>
    <t>Hospital Veterinario Arroyo Hondo</t>
  </si>
  <si>
    <t xml:space="preserve"> DURAMUNE - MAX-PV.</t>
  </si>
  <si>
    <t>1DS</t>
  </si>
  <si>
    <t>BRONCHI SHIELD III</t>
  </si>
  <si>
    <t>BRONCHICINE CAE</t>
  </si>
  <si>
    <t>50*1DS</t>
  </si>
  <si>
    <t>BRONCHICINE® CAE.</t>
  </si>
  <si>
    <t>DECTOMAX.</t>
  </si>
  <si>
    <t>DURAMUNE MAX 5/AL.</t>
  </si>
  <si>
    <t>5/4L 1DS</t>
  </si>
  <si>
    <t>EMICINA SOLUCION    (INYECT.)</t>
  </si>
  <si>
    <t>50MG*500ML</t>
  </si>
  <si>
    <t>FELOCELL 3</t>
  </si>
  <si>
    <t>NO ESPECIFICA</t>
  </si>
  <si>
    <t>JERINGUILLAS</t>
  </si>
  <si>
    <t>LEPTOFERM-5</t>
  </si>
  <si>
    <t>10DS</t>
  </si>
  <si>
    <t>LEUKOCOCELL-2</t>
  </si>
  <si>
    <t>REVOLUTION 12 (SELAMECTINA 240 MG.)</t>
  </si>
  <si>
    <t>2ML</t>
  </si>
  <si>
    <t>1ML</t>
  </si>
  <si>
    <t>REVOLUTION 6% (SELAMECTINA 45MG).</t>
  </si>
  <si>
    <t>75ML</t>
  </si>
  <si>
    <t>RIMADYL-100MG.</t>
  </si>
  <si>
    <t>100MG*60TABS</t>
  </si>
  <si>
    <t>TSV-2</t>
  </si>
  <si>
    <t>VANGUARD PLUS 5/CV-L</t>
  </si>
  <si>
    <t>VANGUARD PLUS 5/L</t>
  </si>
  <si>
    <t>VANGUARD PLUS CPV/CV</t>
  </si>
  <si>
    <t>VANGUARD PLUS-CPV</t>
  </si>
  <si>
    <t>BIOTINA 2%</t>
  </si>
  <si>
    <t>25KG</t>
  </si>
  <si>
    <t>CARBONATO DE HIERRO</t>
  </si>
  <si>
    <t>DIPIRONA SODICA</t>
  </si>
  <si>
    <t>DL-Metionina 99% Feed grade</t>
  </si>
  <si>
    <t>ESPECTINOMICINA SULFATO</t>
  </si>
  <si>
    <t>OXIDO DE MANGANESO</t>
  </si>
  <si>
    <t>SULFAMETACINA SODICA</t>
  </si>
  <si>
    <t>SULFATO DE HIERRO EXTRA</t>
  </si>
  <si>
    <t>SULFATO DE MAGNESIO</t>
  </si>
  <si>
    <t>TIAMULINA</t>
  </si>
  <si>
    <t>TILOSINA FOSFATO PURA</t>
  </si>
  <si>
    <t>15KG</t>
  </si>
  <si>
    <t>TILOSINA TARTRATO POLVO</t>
  </si>
  <si>
    <t>VITAMINA C</t>
  </si>
  <si>
    <t>frascos de 10000 dosis.</t>
  </si>
  <si>
    <t>frascos de 2000 dosis.</t>
  </si>
  <si>
    <t>ALMARIL PLUS</t>
  </si>
  <si>
    <t>2.5lts</t>
  </si>
  <si>
    <t>1lt</t>
  </si>
  <si>
    <t>Bacitracina de Zinc 10% Polvo</t>
  </si>
  <si>
    <t>8,000kg</t>
  </si>
  <si>
    <t>BACTERINA CONTRA EL MYCOPLASMA HYOPNEUMONIAE (SPRINTVAC MH)</t>
  </si>
  <si>
    <t>Frascos de 125*10 DS</t>
  </si>
  <si>
    <t>Ampollas de 2000 dosis</t>
  </si>
  <si>
    <t>Ampollas de 1000 dosis</t>
  </si>
  <si>
    <t>Calpan Feed Grade</t>
  </si>
  <si>
    <t>Sacos de 25 Kg</t>
  </si>
  <si>
    <t>Canthaxanthin</t>
  </si>
  <si>
    <t>Sacos de 20 Kg</t>
  </si>
  <si>
    <t>Clortetraciclina 15% Polvo</t>
  </si>
  <si>
    <t>12,000kg</t>
  </si>
  <si>
    <t>diluyente</t>
  </si>
  <si>
    <t>bolsas 400 ml</t>
  </si>
  <si>
    <t>bolsas 200 ml</t>
  </si>
  <si>
    <t>bolsas de 60CC</t>
  </si>
  <si>
    <t>bolsas 800 ml</t>
  </si>
  <si>
    <t>Fosfato Monoclorhidrato</t>
  </si>
  <si>
    <t>IBD-BLEN (VACUNA CONTRA LA ENF. DE LA BOLSA DE FABRIOLO,</t>
  </si>
  <si>
    <t>frascos de 2000ds</t>
  </si>
  <si>
    <t>frascos de 10000ds</t>
  </si>
  <si>
    <t>L-LYSINE SULPHATE MIN. 70% FG</t>
  </si>
  <si>
    <t>MIX-OIL LIQUID</t>
  </si>
  <si>
    <t>BOTELLAS DE 1KG</t>
  </si>
  <si>
    <t>BOLSAS DE 20KG</t>
  </si>
  <si>
    <t>MIXOLIGO PLUS</t>
  </si>
  <si>
    <t>frascos de 1000ds</t>
  </si>
  <si>
    <t>Theonine</t>
  </si>
  <si>
    <t>AMPOLLAS NO ESPECIFICA VOLUMEN/PESO</t>
  </si>
  <si>
    <t>Ampollas de 2000DS</t>
  </si>
  <si>
    <t>VAC. LIOFILIZADA CONTRA LA ENFERMEDAD INFECC. DE L ABOLSA V.V. S-706</t>
  </si>
  <si>
    <t>frascos de 5000 dosis.</t>
  </si>
  <si>
    <t>frascos de 2500 dosis.</t>
  </si>
  <si>
    <t>Ampollas de 10.000 dosis</t>
  </si>
  <si>
    <t>VACUNA CONTRA LA ENFERMEDAD DE MAREK (HVT+SB1)</t>
  </si>
  <si>
    <t>VAXXITEK HVT + IBD</t>
  </si>
  <si>
    <t>Ampollas de 4000DS</t>
  </si>
  <si>
    <t>Vitamin A 1000</t>
  </si>
  <si>
    <t>Vitamin B1 Mono</t>
  </si>
  <si>
    <t>Vitamin B12 1% starch</t>
  </si>
  <si>
    <t>Vitamin B2</t>
  </si>
  <si>
    <t>Vitamin B6 HLC</t>
  </si>
  <si>
    <t>Vitamin D3 500</t>
  </si>
  <si>
    <t>Vitamin E 50%</t>
  </si>
  <si>
    <t xml:space="preserve"> SELEX.</t>
  </si>
  <si>
    <t>10kg</t>
  </si>
  <si>
    <t xml:space="preserve"> LT</t>
  </si>
  <si>
    <t>ANTIMASTITIS- A</t>
  </si>
  <si>
    <t>Cajas de 12 inyectores de 10g cada uno.</t>
  </si>
  <si>
    <t>DOLFEN</t>
  </si>
  <si>
    <t>En un fresco y seco al abrigo de la luz.</t>
  </si>
  <si>
    <t>ENROXI-LH</t>
  </si>
  <si>
    <t>Frascos de 20, 50, 100 y 250 ml.</t>
  </si>
  <si>
    <t>ERITROMICINA AVICOLA</t>
  </si>
  <si>
    <t>Envases de 100g</t>
  </si>
  <si>
    <t>Envases kg.</t>
  </si>
  <si>
    <t>LHICOX</t>
  </si>
  <si>
    <t>Frascos de 100, 500 mililitros y de 1 litro.</t>
  </si>
  <si>
    <t>LHIVERMECTIN.</t>
  </si>
  <si>
    <t>Viales de10, 20, 50,100, 250 y 500 militros.</t>
  </si>
  <si>
    <t>PORCIDIN 5%.</t>
  </si>
  <si>
    <t>Frasco de 500 ml y 1 litro.</t>
  </si>
  <si>
    <t>PROMOVIT AD3E</t>
  </si>
  <si>
    <t>Goteros de 15 ml y 30 ml, Frascos de 100 ml, 500 ml, 1,000 ml.</t>
  </si>
  <si>
    <t>TOTAL - MAST. (SUSP. INTRAMAMARIA)</t>
  </si>
  <si>
    <t>TYLO - SULFAN.</t>
  </si>
  <si>
    <t>Frascos de 100ml y 500ml.</t>
  </si>
  <si>
    <t>ULTRAFORT B.</t>
  </si>
  <si>
    <t>Viales 10-20-50-100 y 250ml.</t>
  </si>
  <si>
    <t>76,202lbs</t>
  </si>
  <si>
    <t>BREEDERVAC IV-PLUS</t>
  </si>
  <si>
    <t>12*500ml</t>
  </si>
  <si>
    <t>BURSA - VAC (G603)</t>
  </si>
  <si>
    <t>10*1000ds</t>
  </si>
  <si>
    <t>Circumvent PCV</t>
  </si>
  <si>
    <t>1*100ml</t>
  </si>
  <si>
    <t>CONCEPTAL</t>
  </si>
  <si>
    <t>COVEXIN - 10</t>
  </si>
  <si>
    <t>1*50ml</t>
  </si>
  <si>
    <t>Dilavia</t>
  </si>
  <si>
    <t>10*200ml</t>
  </si>
  <si>
    <t>Diluente Especial</t>
  </si>
  <si>
    <t>10*10ml</t>
  </si>
  <si>
    <t>ENRADIN F-80</t>
  </si>
  <si>
    <t>FINADYNE INYECTABLE</t>
  </si>
  <si>
    <t>FOLLIGON</t>
  </si>
  <si>
    <t>5*1000 IU +5*5ml</t>
  </si>
  <si>
    <t>M- NINEVACX-C</t>
  </si>
  <si>
    <t>M+PAC</t>
  </si>
  <si>
    <t>1*50ds*50ml</t>
  </si>
  <si>
    <t>M+Pac</t>
  </si>
  <si>
    <t>METRICURE</t>
  </si>
  <si>
    <t>10jer</t>
  </si>
  <si>
    <t>NOBILIS CAV P4</t>
  </si>
  <si>
    <t>PANACUR 10%</t>
  </si>
  <si>
    <t>PANACUR GRANULADO 22%</t>
  </si>
  <si>
    <t>50*10gr</t>
  </si>
  <si>
    <t>PLANATE</t>
  </si>
  <si>
    <t>RALGRO 36 mg.</t>
  </si>
  <si>
    <t>PM</t>
  </si>
  <si>
    <t>pm/s</t>
  </si>
  <si>
    <t>TRIATOX</t>
  </si>
  <si>
    <t>UNIVAX-PLUS.</t>
  </si>
  <si>
    <t>10*2500ds</t>
  </si>
  <si>
    <t>VACUNA CONTRA LA ENFERMEDAD DE GUMBORO, NOBILIS GUMBORO 228-E</t>
  </si>
  <si>
    <t>VETALGINA.</t>
  </si>
  <si>
    <t>KALVOLAC</t>
  </si>
  <si>
    <t>LISINA</t>
  </si>
  <si>
    <t>sulfato de cobre pentahidratado</t>
  </si>
  <si>
    <t>ALIMENTO PARA PERROS Y GATOS</t>
  </si>
  <si>
    <t>GALLOMIN</t>
  </si>
  <si>
    <t>*8 CAJAS</t>
  </si>
  <si>
    <t>SUPERTRON B12</t>
  </si>
  <si>
    <t>*8 CAJAS, 250 UNIDADES</t>
  </si>
  <si>
    <t>Multiservicios Vet</t>
  </si>
  <si>
    <t>FARROWSURE GOLD B.</t>
  </si>
  <si>
    <t>100ml 50ds</t>
  </si>
  <si>
    <t>50ds</t>
  </si>
  <si>
    <t>IMPROVAC</t>
  </si>
  <si>
    <t>LITTER-GUARD-LT-C".</t>
  </si>
  <si>
    <t>10ds</t>
  </si>
  <si>
    <t>RESPISURE</t>
  </si>
  <si>
    <t>RESPISURE - ONE BACTERINA DE MYCOPLASMA HYONEUMONIAE BACTERIN</t>
  </si>
  <si>
    <t>250ds</t>
  </si>
  <si>
    <t>37,827lbs</t>
  </si>
  <si>
    <t>Alimento para caninos</t>
  </si>
  <si>
    <t>ALIMENTO PARA PERROS (ALPO HOME GRILLED DRY)</t>
  </si>
  <si>
    <t>42,638.4</t>
  </si>
  <si>
    <t>42,224lbs</t>
  </si>
  <si>
    <t>AB20 astra ben hscas</t>
  </si>
  <si>
    <t>Acidal ML</t>
  </si>
  <si>
    <t>Unidad expresada en Kg</t>
  </si>
  <si>
    <t>Acido Nicotinico</t>
  </si>
  <si>
    <t>3,500kgs</t>
  </si>
  <si>
    <t>Elitox</t>
  </si>
  <si>
    <t>750kg</t>
  </si>
  <si>
    <t>MNGROW</t>
  </si>
  <si>
    <t>Fundas de 25kgs</t>
  </si>
  <si>
    <t>SELENITO DE SODIO</t>
  </si>
  <si>
    <t>Trimetoprim Glutamato 66%</t>
  </si>
  <si>
    <t>420kgs</t>
  </si>
  <si>
    <t>Vitamina A 500UI/Mg</t>
  </si>
  <si>
    <t>800kgs</t>
  </si>
  <si>
    <t>Vitamina D3 500</t>
  </si>
  <si>
    <t>350kgs</t>
  </si>
  <si>
    <t>Vitamina D3 500UI/Mg</t>
  </si>
  <si>
    <t>Vitamina E 50% WS</t>
  </si>
  <si>
    <t>Vitamina E-50%</t>
  </si>
  <si>
    <t>6,000kgs</t>
  </si>
  <si>
    <t>Pfizer Dominicana, S. A.</t>
  </si>
  <si>
    <t>Trocoxil 20mg</t>
  </si>
  <si>
    <t>Trocoxil 30mg</t>
  </si>
  <si>
    <t>Trocoxil 6mg</t>
  </si>
  <si>
    <t>Trocoxil 75mg</t>
  </si>
  <si>
    <t>Trocoxil 95mg</t>
  </si>
  <si>
    <t>Alimento para perros adultos y cachorros</t>
  </si>
  <si>
    <t>Comida para perros y cachorros</t>
  </si>
  <si>
    <t>ALLZYME VEGPRO POLVO</t>
  </si>
  <si>
    <t>Sacos de 25 kg.</t>
  </si>
  <si>
    <t>bicarbonate</t>
  </si>
  <si>
    <t>1060 bags</t>
  </si>
  <si>
    <t>CIRCOMUNE</t>
  </si>
  <si>
    <t>Clorudo de colina</t>
  </si>
  <si>
    <t>COFACTOR III</t>
  </si>
  <si>
    <t>Diluente</t>
  </si>
  <si>
    <t>DL-Metionina 99% Feed Grade</t>
  </si>
  <si>
    <t>fundas de 25kg</t>
  </si>
  <si>
    <t>Hemoglobina Atex 99</t>
  </si>
  <si>
    <t>INGELVAC CIRCOFLEX</t>
  </si>
  <si>
    <t>MHA SUPLEMENTO ALIMENTICIO</t>
  </si>
  <si>
    <t>Microvit B1 Promix</t>
  </si>
  <si>
    <t>Microvit B2 Supra 80</t>
  </si>
  <si>
    <t>1,000kg</t>
  </si>
  <si>
    <t>Microvit B3 Promix</t>
  </si>
  <si>
    <t>2,500kg</t>
  </si>
  <si>
    <t>Microvit B5 Promix</t>
  </si>
  <si>
    <t>MYCOSORB</t>
  </si>
  <si>
    <t>NUPRO</t>
  </si>
  <si>
    <t>8,000kgs</t>
  </si>
  <si>
    <t>tetracid</t>
  </si>
  <si>
    <t>VAC.CONTRA LA ENF-INFECCIOSA DE LA BOLSA DE FABRICIO V.V. (BURSIMUNE)</t>
  </si>
  <si>
    <t>Sociedad Nacional Pecuaria, SRL (SONAPEC)</t>
  </si>
  <si>
    <t>Biovac</t>
  </si>
  <si>
    <t>frascos de 5ml</t>
  </si>
  <si>
    <t>VIROCID</t>
  </si>
  <si>
    <t>5lts</t>
  </si>
  <si>
    <t>10lts</t>
  </si>
  <si>
    <t>DAIRYLAC 80</t>
  </si>
  <si>
    <t>Bolsas de papel multicpas de 25 kg.</t>
  </si>
  <si>
    <t>ATROPINA 1%   (INYECT.)</t>
  </si>
  <si>
    <t>Overclox M.A.</t>
  </si>
  <si>
    <t>5g</t>
  </si>
  <si>
    <t>10g</t>
  </si>
  <si>
    <t>PROSTAL (VAC. SINCRONIZADOR DE CELO, DESORDENES FUNCIONALES DEL CICLO ESTRAL, INDUCCION AL PARTO Y AL ABORTO)</t>
  </si>
  <si>
    <t>VERMECTIN PREMIX PORCINO</t>
  </si>
  <si>
    <t>Tecnología Agropecuaria Polanco (TECNAPO)</t>
  </si>
  <si>
    <t>ALFABLOCK</t>
  </si>
  <si>
    <t>Bloques de 4 y 5 kg.</t>
  </si>
  <si>
    <t>Bloques de 2 y 10kg.</t>
  </si>
  <si>
    <t>AMOXYCILLIN 15% - LA    (INYECT.)</t>
  </si>
  <si>
    <t>ANUPCO MULTI-VIT</t>
  </si>
  <si>
    <t>ANUPCO PENSTREP    (INYECT.)</t>
  </si>
  <si>
    <t>Frascos de 250 ml.</t>
  </si>
  <si>
    <t>COTRIN - 240    (INYECT.)</t>
  </si>
  <si>
    <t>HUNTER - 22  -  GRANULADO</t>
  </si>
  <si>
    <t>Cajas de 25 sobres de 10g cada uno.</t>
  </si>
  <si>
    <t>HUNTER 10%</t>
  </si>
  <si>
    <t>Frascos de 2.5 lts.</t>
  </si>
  <si>
    <t>HUNTER-4    (ORAL)</t>
  </si>
  <si>
    <t>Envases de 10kg.</t>
  </si>
  <si>
    <t>INTERCEPT</t>
  </si>
  <si>
    <t>Frascos 5lts.</t>
  </si>
  <si>
    <t>Frascos de 1 y 5lts.</t>
  </si>
  <si>
    <t>VITABLOCK</t>
  </si>
  <si>
    <t>Cartones de 2x10kg, 4x5kg y 10x2kg.</t>
  </si>
  <si>
    <t>VITALYTE  - PLUS - POLVO</t>
  </si>
  <si>
    <t>Envases de 150 y 1000g.</t>
  </si>
  <si>
    <t>(CHICK-N POX- TC) VACUNA CONTRA LA VIRUELA AVIAR VIRUS VIVO</t>
  </si>
  <si>
    <t>Frascos de 1,000 dosis.</t>
  </si>
  <si>
    <t>AMINO - VIT - INYECT.</t>
  </si>
  <si>
    <t>FRASCOS DE 500ML</t>
  </si>
  <si>
    <t>ANEMIN - PHOS</t>
  </si>
  <si>
    <t>bursine 2</t>
  </si>
  <si>
    <t>CALCIPROTEIN FUERTE - INY.</t>
  </si>
  <si>
    <t>CALCIPROTEIN VITAMINADO - INY.</t>
  </si>
  <si>
    <t>CEF-TIOPAN - RTU 50 - INYECT.</t>
  </si>
  <si>
    <t>COMPLEJO B FUERTE</t>
  </si>
  <si>
    <t>Frascos de 10-50-100-250cc</t>
  </si>
  <si>
    <t>DEXALAB - FORTE - VITAMINADO</t>
  </si>
  <si>
    <t>Frascos de 50</t>
  </si>
  <si>
    <t>DIASTOPAN (POLVO GELIFICABLE)</t>
  </si>
  <si>
    <t>75GR</t>
  </si>
  <si>
    <t>diluente</t>
  </si>
  <si>
    <t>EXPECTORANTE BRONCODILATADOR</t>
  </si>
  <si>
    <t>FRASCOS DE 100ML</t>
  </si>
  <si>
    <t>FLUXYMEG INYECTABLE</t>
  </si>
  <si>
    <t>HIDRALIP L</t>
  </si>
  <si>
    <t>FRASCOS DE 1LT</t>
  </si>
  <si>
    <t>HIERROLAB FORTE</t>
  </si>
  <si>
    <t>Frascos de 10, 50, 100 y 250 mililitros.</t>
  </si>
  <si>
    <t>LABIMEC INYECT.</t>
  </si>
  <si>
    <t>LACTOCIN-20</t>
  </si>
  <si>
    <t>LEVAMISOL VITAMINADO</t>
  </si>
  <si>
    <t>Frascos de 10, 20, 50, 100, 250 y 500ml.</t>
  </si>
  <si>
    <t>LIPTOAMINOVIT</t>
  </si>
  <si>
    <t>frascos de 5lts.</t>
  </si>
  <si>
    <t>LIPTOBAC L</t>
  </si>
  <si>
    <t>frascos de 1lts.</t>
  </si>
  <si>
    <t>MASTIPAN</t>
  </si>
  <si>
    <t>FRASCOS DE 10ML</t>
  </si>
  <si>
    <t>OXILABSINA - VITAMINADA</t>
  </si>
  <si>
    <t>Sobres de 10g, Tarros de 1 onza, 1/2 y 1 libra</t>
  </si>
  <si>
    <t>PET MILK NEOSTRONG</t>
  </si>
  <si>
    <t>PIGLAC</t>
  </si>
  <si>
    <t>SACOS DE 10KG</t>
  </si>
  <si>
    <t>POULVAC CORIZA ABC IC3</t>
  </si>
  <si>
    <t>SUPERMIN PREMEZCLA</t>
  </si>
  <si>
    <t>25 KG</t>
  </si>
  <si>
    <t>SUVAXYN®RESPIFEND® MH/HPS.</t>
  </si>
  <si>
    <t>Frascos de 125ds</t>
  </si>
  <si>
    <t>VAC. CONTRA LA ENF. DE LA BOLSA DE FABRICIO V.V. MODIFICADO  "BURSINE PLUS"</t>
  </si>
  <si>
    <t>VACUNA CONTRA EL NEWCASTLE Y LA BRONQUITIS, TIPO B1, CEPA B1, TIPO MASS  V.V.</t>
  </si>
  <si>
    <t>VACUNA CONTRA LA ENFERMEDAD DE NEWCASTLE, TIPO B1, CEPA B1, VIRUS VIVO.</t>
  </si>
  <si>
    <t>VITA GALLI - ND (CAPSULAS)</t>
  </si>
  <si>
    <t>1000 CAPSULAS</t>
  </si>
  <si>
    <t>100 CAPSULAS</t>
  </si>
  <si>
    <t>Biopellet</t>
  </si>
  <si>
    <t>fostato monocalcico</t>
  </si>
  <si>
    <t>bolsas de 50 kgs</t>
  </si>
  <si>
    <t>hemoglobina de cerdo</t>
  </si>
  <si>
    <t>Kg</t>
  </si>
  <si>
    <t>L-Lisina hcl</t>
  </si>
  <si>
    <t>mycobind plus</t>
  </si>
  <si>
    <t>bags x 26,5 kgs</t>
  </si>
  <si>
    <t>Mycobing Plus</t>
  </si>
  <si>
    <t>sacos de 26.5kg</t>
  </si>
  <si>
    <t>rhodimet at 88,10 %</t>
  </si>
  <si>
    <t>subproducto poultry by-metal</t>
  </si>
  <si>
    <t>Agroquímicos &amp; Veterinarios, C. por A. (AGROVET)</t>
  </si>
  <si>
    <t>Scalibor Protector Band 65 cm</t>
  </si>
  <si>
    <t>1kg</t>
  </si>
  <si>
    <t>Agroveterinaria Mexico</t>
  </si>
  <si>
    <t>50*1ds</t>
  </si>
  <si>
    <t>CATTLEMASTER® 4+L5</t>
  </si>
  <si>
    <t>25ds</t>
  </si>
  <si>
    <t>Cajas con 25 viales unidosis de 1 ml.</t>
  </si>
  <si>
    <t>jeringas de 2ml</t>
  </si>
  <si>
    <t>2ml *3</t>
  </si>
  <si>
    <t>*10ds</t>
  </si>
  <si>
    <t>*50ds</t>
  </si>
  <si>
    <t>5 litros</t>
  </si>
  <si>
    <t>MINER MAX</t>
  </si>
  <si>
    <t>STRESS FORTE</t>
  </si>
  <si>
    <t>5lt</t>
  </si>
  <si>
    <t>TAV - VET - ALBENDAZOL 10%</t>
  </si>
  <si>
    <t>ALBADOCA, S.R.L.</t>
  </si>
  <si>
    <t>Fosfato monocalcico</t>
  </si>
  <si>
    <t>sacos 25 kgs</t>
  </si>
  <si>
    <t>sacos de 25 kg</t>
  </si>
  <si>
    <t>iodato calcico</t>
  </si>
  <si>
    <t>fdas 25 kg</t>
  </si>
  <si>
    <t>oxido de magneso 60-62%</t>
  </si>
  <si>
    <t>oxido manganeso 60-62</t>
  </si>
  <si>
    <t>oxido nicotico</t>
  </si>
  <si>
    <t>Rhodimet NP99</t>
  </si>
  <si>
    <t>rhodimet np99(dl metionina 99%</t>
  </si>
  <si>
    <t>16 carton 25 kgs</t>
  </si>
  <si>
    <t>rovabio max</t>
  </si>
  <si>
    <t>4 caja 25 kgs</t>
  </si>
  <si>
    <t>advantage multi gato</t>
  </si>
  <si>
    <t>0.4 ml</t>
  </si>
  <si>
    <t>advantage multi perro</t>
  </si>
  <si>
    <t>1.0 ml</t>
  </si>
  <si>
    <t>2.5 ml</t>
  </si>
  <si>
    <t>amocilina la</t>
  </si>
  <si>
    <t>Caja conteniendo Sobres de 50 , gm., 5  y 50 kg.</t>
  </si>
  <si>
    <t>Caja conteniendo Sobres de 5kg.</t>
  </si>
  <si>
    <t>artroflex</t>
  </si>
  <si>
    <t>60 tab</t>
  </si>
  <si>
    <t>asunto liquido</t>
  </si>
  <si>
    <t>ASUNTOL JABON</t>
  </si>
  <si>
    <t>Barra de 100g.</t>
  </si>
  <si>
    <t>asuntol liquido</t>
  </si>
  <si>
    <t>baycox 2,5 %</t>
  </si>
  <si>
    <t>1 L</t>
  </si>
  <si>
    <t>baycox 5 %</t>
  </si>
  <si>
    <t>5 % 1 lt</t>
  </si>
  <si>
    <t>2.5 % 1 lt</t>
  </si>
  <si>
    <t>baymec prolong iny.</t>
  </si>
  <si>
    <t>bayticolec 3%</t>
  </si>
  <si>
    <t>baytril 10%</t>
  </si>
  <si>
    <t>BAYTRIL 10% INY.</t>
  </si>
  <si>
    <t>baytril 5%</t>
  </si>
  <si>
    <t>Frascos de 20ml.</t>
  </si>
  <si>
    <t>baytril max</t>
  </si>
  <si>
    <t>baytril max iny</t>
  </si>
  <si>
    <t>besuntol ciflutrin ec 25%</t>
  </si>
  <si>
    <t>bolfo shampoo</t>
  </si>
  <si>
    <t>240 ml</t>
  </si>
  <si>
    <t>BOLFO-POLVO</t>
  </si>
  <si>
    <t>Frasco de 100 g.</t>
  </si>
  <si>
    <t>bovigam secado</t>
  </si>
  <si>
    <t>1x4 jeringas</t>
  </si>
  <si>
    <t>bovitraz</t>
  </si>
  <si>
    <t>1 LT</t>
  </si>
  <si>
    <t>bovitraz 12.5%</t>
  </si>
  <si>
    <t>byemite</t>
  </si>
  <si>
    <t>calfon fuerte</t>
  </si>
  <si>
    <t>CALFON FUERTE</t>
  </si>
  <si>
    <t>carprobay 50 mg</t>
  </si>
  <si>
    <t>30 tab</t>
  </si>
  <si>
    <t>catosal B-12</t>
  </si>
  <si>
    <t>catosal inj.10%</t>
  </si>
  <si>
    <t>clavobay 250 mg</t>
  </si>
  <si>
    <t>CLAVOBAY 250 mg.</t>
  </si>
  <si>
    <t>Caja de 30 tabletas.</t>
  </si>
  <si>
    <t>drontal plus 10 kg</t>
  </si>
  <si>
    <t>24tab</t>
  </si>
  <si>
    <t>drontal plus sabor</t>
  </si>
  <si>
    <t>35 kg 1x1 tabl</t>
  </si>
  <si>
    <t>dsc 1000 208</t>
  </si>
  <si>
    <t>LT</t>
  </si>
  <si>
    <t>dsc 1000 3,785</t>
  </si>
  <si>
    <t>equilibrium ages</t>
  </si>
  <si>
    <t>60 tbs</t>
  </si>
  <si>
    <t>equilibrium calcio</t>
  </si>
  <si>
    <t>equilibrium vit y min</t>
  </si>
  <si>
    <t>EQUILIBRIUN ages</t>
  </si>
  <si>
    <t>fluxavet</t>
  </si>
  <si>
    <t>GONAVET VEYX (DEPHERELIN).</t>
  </si>
  <si>
    <t>Frasco de 20ml.</t>
  </si>
  <si>
    <t>HIERROX 200</t>
  </si>
  <si>
    <t>Frascos plásticos de 100 ml.</t>
  </si>
  <si>
    <t>lactomilk</t>
  </si>
  <si>
    <t>20 kg</t>
  </si>
  <si>
    <t>legend</t>
  </si>
  <si>
    <t>4 ml</t>
  </si>
  <si>
    <t>LEVAGUARD PLUS.</t>
  </si>
  <si>
    <t>neguvon polvo</t>
  </si>
  <si>
    <t>100 gr</t>
  </si>
  <si>
    <t>oxytetraciclina La 20% in</t>
  </si>
  <si>
    <t>pecutrin sal</t>
  </si>
  <si>
    <t>46 kg</t>
  </si>
  <si>
    <t>pecutrin vacas prontas</t>
  </si>
  <si>
    <t>Bolsas de 20 kg.</t>
  </si>
  <si>
    <t>Bolsas de 1 kg.</t>
  </si>
  <si>
    <t>pecutrin vit</t>
  </si>
  <si>
    <t>1 kg</t>
  </si>
  <si>
    <t>pgf veyx forte</t>
  </si>
  <si>
    <t>vidasec</t>
  </si>
  <si>
    <t>Envases de 20kg.</t>
  </si>
  <si>
    <t>VIGANTOL ADE</t>
  </si>
  <si>
    <t>vigantolade</t>
  </si>
  <si>
    <t>Caribbean Sea Farms, SRL</t>
  </si>
  <si>
    <t>1,galones ml.</t>
  </si>
  <si>
    <t>Frascos de 500 ml.</t>
  </si>
  <si>
    <t>Garrafa plastica de 1lts-ml.</t>
  </si>
  <si>
    <t>Garrafa plastica de 20lts-ml.</t>
  </si>
  <si>
    <t>Sobres de 5kg.</t>
  </si>
  <si>
    <t>CEFALUR</t>
  </si>
  <si>
    <t>4 gramos</t>
  </si>
  <si>
    <t>Frascos de 10-50-100-250ml.</t>
  </si>
  <si>
    <t>Sobres de10kg</t>
  </si>
  <si>
    <t>Sobres de250g.</t>
  </si>
  <si>
    <t>CIPERMETRINA CARVAL</t>
  </si>
  <si>
    <t>1 lts</t>
  </si>
  <si>
    <t>cuprocide</t>
  </si>
  <si>
    <t>20 lts</t>
  </si>
  <si>
    <t>FUCONAZOL SPRAY</t>
  </si>
  <si>
    <t>1lts 1000ml</t>
  </si>
  <si>
    <t>Frascos de 500 mililitros.</t>
  </si>
  <si>
    <t>Frasco de  500ml.</t>
  </si>
  <si>
    <t>Garrafos plásticos de1  galones.</t>
  </si>
  <si>
    <t>Bolsas de15kg.</t>
  </si>
  <si>
    <t>amoxicilina tryhidrato</t>
  </si>
  <si>
    <t>tambores kgs</t>
  </si>
  <si>
    <t>clopidol</t>
  </si>
  <si>
    <t>colistin sulfato</t>
  </si>
  <si>
    <t>glutaraldehyde 50%</t>
  </si>
  <si>
    <t>norfloxacin</t>
  </si>
  <si>
    <t>sulfadimidina sodica</t>
  </si>
  <si>
    <t>rhodimet at88</t>
  </si>
  <si>
    <t>(mehionina liquida)</t>
  </si>
  <si>
    <t>1200kg</t>
  </si>
  <si>
    <t>Bolsas de 1000 kg.</t>
  </si>
  <si>
    <t>Tylosina</t>
  </si>
  <si>
    <t>Fumispore</t>
  </si>
  <si>
    <t>25g</t>
  </si>
  <si>
    <t>FUMISPORE S.</t>
  </si>
  <si>
    <t>25gr</t>
  </si>
  <si>
    <t>Aminogut</t>
  </si>
  <si>
    <t>Sacos de 25kgs</t>
  </si>
  <si>
    <t>bolsas de 25 kgs</t>
  </si>
  <si>
    <t>Escent</t>
  </si>
  <si>
    <t>Fosfato Monodicalcico MDCP 21% Microgranules</t>
  </si>
  <si>
    <t>L-Lisina HCL 99%</t>
  </si>
  <si>
    <t>Novyrate</t>
  </si>
  <si>
    <t>NUKLOSPRAY K21</t>
  </si>
  <si>
    <t>"RECOMBITEK-C6" VAC. CONTRA DISTEMPER-ADENOVIRUS- TIPO 2 PARA INFLUENZA PORVOVIRUS CANINO V.V. MODIFICADO CAMARYPOX-VECTOR Y BACTERIA LESTOSPIRA</t>
  </si>
  <si>
    <t>25*1ds</t>
  </si>
  <si>
    <t>"RECOMBITEX-C6/CV" VAC. CONTRA MOQUILLO ADENOVIRUS TIPO2 CORONAVIRUS-PARA INFLUENZA PARVOVIRUS CANINA V.V. MODIF.-VECTOR CANARYPOX, BACTERINA DE LEPTOSPIRA</t>
  </si>
  <si>
    <t>(RECOMBITEK C4) VAC. CONTRA MOQUILLO HEPATITIS PARVOVIRUS TRAQUEOBRONQUITIS INFECCIOSA</t>
  </si>
  <si>
    <t>Master Mash</t>
  </si>
  <si>
    <t>Milkfry</t>
  </si>
  <si>
    <t>Farmaceutica AgroVeterinaria (FAGROVET)</t>
  </si>
  <si>
    <t>Aceroline HBR 98%</t>
  </si>
  <si>
    <t>tambor 5kg</t>
  </si>
  <si>
    <t>Acetasol Sodico</t>
  </si>
  <si>
    <t>AVIPRO ® POX CEO.</t>
  </si>
  <si>
    <t>BACTERINA PASTEURELLA MULTOCIDA AISLAMIENTO AVIARES TIPO 1,3,4 EMULSIONADO     (INYECT.)</t>
  </si>
  <si>
    <t>BURSAPLEX.</t>
  </si>
  <si>
    <t>Frascos de 2000 ds</t>
  </si>
  <si>
    <t>Frascos  8,000 Ds.</t>
  </si>
  <si>
    <t>Diluente Clear</t>
  </si>
  <si>
    <t>30cc</t>
  </si>
  <si>
    <t>Diluente Glycerinated</t>
  </si>
  <si>
    <t>10cc</t>
  </si>
  <si>
    <t>VAC. CONTRA LA  NEWCASTLE, BRONQUITIS V.M.</t>
  </si>
  <si>
    <t>GESTAVET</t>
  </si>
  <si>
    <t>5DS*10</t>
  </si>
  <si>
    <t>Glenka Pet Supply</t>
  </si>
  <si>
    <t>comidas para perros adultos</t>
  </si>
  <si>
    <t>ALIMENTO - EXTRUSADO - PRO - PET (CACHORROS).</t>
  </si>
  <si>
    <t>120grs</t>
  </si>
  <si>
    <t>sacos 30kg</t>
  </si>
  <si>
    <t>Clortetraciclina 15%</t>
  </si>
  <si>
    <t>Bolsas de 25.2 Kg</t>
  </si>
  <si>
    <t>fosfato monodicalcico</t>
  </si>
  <si>
    <t>sacos de 50 kgs</t>
  </si>
  <si>
    <t>Importadora Agrícola La Rinconada, C. por A.</t>
  </si>
  <si>
    <t>AMIBAÑO</t>
  </si>
  <si>
    <t>Frascos de vidrio 33ml</t>
  </si>
  <si>
    <t>Frascos de vidrio 100ml</t>
  </si>
  <si>
    <t>Frascos de vidrio 1000ml</t>
  </si>
  <si>
    <t>ANKOFEN</t>
  </si>
  <si>
    <t>ANKOFEN POMADA</t>
  </si>
  <si>
    <t>pomada x 60 gr</t>
  </si>
  <si>
    <t>pomada x 250 gr</t>
  </si>
  <si>
    <t>BETA STREP 3.0</t>
  </si>
  <si>
    <t>Frascos de 3 M.U.I.</t>
  </si>
  <si>
    <t>CAN - PLUS VIT</t>
  </si>
  <si>
    <t>DYNABOLIN 50</t>
  </si>
  <si>
    <t>Frascos de 10ml.</t>
  </si>
  <si>
    <t>FENTRIZOL</t>
  </si>
  <si>
    <t>Frascos de 2,000ml.</t>
  </si>
  <si>
    <t>FLORBIOTICO</t>
  </si>
  <si>
    <t>Frascos de 250 ml</t>
  </si>
  <si>
    <t>FOSMAS VIT NF</t>
  </si>
  <si>
    <t>Frascos de 240ml.</t>
  </si>
  <si>
    <t>GAN OXI L.A.</t>
  </si>
  <si>
    <t>hemaplus zelta</t>
  </si>
  <si>
    <t>kyrocur</t>
  </si>
  <si>
    <t>jeringa</t>
  </si>
  <si>
    <t>Frascos de 2000 ml.</t>
  </si>
  <si>
    <t>KYROCUR - SUSP. ORAL</t>
  </si>
  <si>
    <t>KYROFOSFAN N.F.</t>
  </si>
  <si>
    <t>Frasco de 500ml</t>
  </si>
  <si>
    <t>KYROGUSAN</t>
  </si>
  <si>
    <t>MAC TYLO 200</t>
  </si>
  <si>
    <t>MOSGABAÑO</t>
  </si>
  <si>
    <t>PARACANIS N.F</t>
  </si>
  <si>
    <t>Jeringa de 5 ml.</t>
  </si>
  <si>
    <t>Jeringa de 2 ml.</t>
  </si>
  <si>
    <t>Jeringa de 10 ml.</t>
  </si>
  <si>
    <t>VERMECTIN - ATON (INVERMECTINA L.A. 3.15%)</t>
  </si>
  <si>
    <t>VERMECTIN (IVERMECTINA 1%)</t>
  </si>
  <si>
    <t>Frascos de 200ml.</t>
  </si>
  <si>
    <t>VERMECTIN HORSE</t>
  </si>
  <si>
    <t>Jeringas de 6-42 gramos y 3-21 gramos</t>
  </si>
  <si>
    <t>fosfato monodicalcio</t>
  </si>
  <si>
    <t>envases 50 kgs</t>
  </si>
  <si>
    <t>envases 50 kg</t>
  </si>
  <si>
    <t>MIX OIL POWDER</t>
  </si>
  <si>
    <t>ENVASES DE 5KG</t>
  </si>
  <si>
    <t>Inveco, SRL</t>
  </si>
  <si>
    <t>CAUSTICO ROJO.</t>
  </si>
  <si>
    <t>Envases de 30, 60, 100, 200, 500 y 1,000 mililitros.</t>
  </si>
  <si>
    <t>CID - 20</t>
  </si>
  <si>
    <t>Contenedores platicos 5-10-25-210lts.</t>
  </si>
  <si>
    <t>AVINEW.</t>
  </si>
  <si>
    <t>AVINEW. FL 1000 dos 10</t>
  </si>
  <si>
    <t>Frascos de 10 Ds.</t>
  </si>
  <si>
    <t>Frascos de 125 ds</t>
  </si>
  <si>
    <t>Bicarbonato de sodio</t>
  </si>
  <si>
    <t>dl metionina 99 % feed grade</t>
  </si>
  <si>
    <t>Fosfato Monodicalcico</t>
  </si>
  <si>
    <t>bolsas de 50kg</t>
  </si>
  <si>
    <t>Frascos de 200 ml.</t>
  </si>
  <si>
    <t>Rovabio Max Ap</t>
  </si>
  <si>
    <t>Cartones de 25Kg</t>
  </si>
  <si>
    <t>Frascos de20 ml.</t>
  </si>
  <si>
    <t>Frascos 60ml.</t>
  </si>
  <si>
    <t>Frascos 100ml.</t>
  </si>
  <si>
    <t>Frascos de 10 ml.</t>
  </si>
  <si>
    <t>ampolla de 20 1ml.</t>
  </si>
  <si>
    <t>Frascos de 1litro</t>
  </si>
  <si>
    <t>Frascos de 120ml.</t>
  </si>
  <si>
    <t>MINERAVIT FUERTE jarabe</t>
  </si>
  <si>
    <t>120 ml</t>
  </si>
  <si>
    <t>Frascos 20ml.</t>
  </si>
  <si>
    <t>6,9-DIAMINO</t>
  </si>
  <si>
    <t>KG</t>
  </si>
  <si>
    <t>ALBUMIN</t>
  </si>
  <si>
    <t>AMPHOTERICIN B</t>
  </si>
  <si>
    <t>BEEF EXTRACT POWDER</t>
  </si>
  <si>
    <t>CALCIUM CARBONATE</t>
  </si>
  <si>
    <t>CALCIUM CHLORIDE</t>
  </si>
  <si>
    <t>COBALT (II) NITRATE HEXAHYDRATE</t>
  </si>
  <si>
    <t>COPPER (II) SULFATE</t>
  </si>
  <si>
    <t>DEXTROSE</t>
  </si>
  <si>
    <t>GLASGOW MINIMUM</t>
  </si>
  <si>
    <t>Glucose Anhidrido</t>
  </si>
  <si>
    <t>IRON(III) CITRATE</t>
  </si>
  <si>
    <t>LACTALBUMIN</t>
  </si>
  <si>
    <t>MAGNESIUM SULFATE</t>
  </si>
  <si>
    <t>NEWBORN CALF SERUM</t>
  </si>
  <si>
    <t>PHENOL</t>
  </si>
  <si>
    <t>POTASSIUM HYDROXIDE</t>
  </si>
  <si>
    <t>POTASSIUM PHOSFATE</t>
  </si>
  <si>
    <t>PRIMATONE</t>
  </si>
  <si>
    <t>SODIUM BICARBONATE</t>
  </si>
  <si>
    <t>SODIUM CITRATE DIHYDRATE</t>
  </si>
  <si>
    <t>SODIUM PHOSPHATE</t>
  </si>
  <si>
    <t>SODIUM PHOSPHATE DIBASIC</t>
  </si>
  <si>
    <t>STREPTOMYCIN</t>
  </si>
  <si>
    <t>TRICHLOROACETIC ACID</t>
  </si>
  <si>
    <t>TRYPTOSE PHOSPHATE</t>
  </si>
  <si>
    <t>ZINC SULFATE HEPTAHYDRATE</t>
  </si>
  <si>
    <t>EXPULSINA LH</t>
  </si>
  <si>
    <t>5*10ml</t>
  </si>
  <si>
    <t>OXITOLAC</t>
  </si>
  <si>
    <t>alimentos para secos perros y gatos</t>
  </si>
  <si>
    <t>sacos</t>
  </si>
  <si>
    <t>BOOSTIN - 500 MG</t>
  </si>
  <si>
    <t>Cartuchos conteniendo 25 jerigas de 500 mg.</t>
  </si>
  <si>
    <t>Frascos 12 x 500 ml.</t>
  </si>
  <si>
    <t>12x2500 ds</t>
  </si>
  <si>
    <t>Frascos 10x1000</t>
  </si>
  <si>
    <t>BURSA-VAC 3 (VAC. CONTRA  LA ENFERM. DE LA BOLSA V.V., INY.-ORAL</t>
  </si>
  <si>
    <t>10 ampollas de 5,000 dosis.</t>
  </si>
  <si>
    <t>CHADINE</t>
  </si>
  <si>
    <t>frascos de 30 ml.</t>
  </si>
  <si>
    <t>fco 120 ml</t>
  </si>
  <si>
    <t>CLORDELIN V</t>
  </si>
  <si>
    <t>Frascos Viales de 20ml.</t>
  </si>
  <si>
    <t>fco 20 ml cja 1</t>
  </si>
  <si>
    <t>Potes de 20-100 y 250ml.</t>
  </si>
  <si>
    <t>CUTAMICON VF CREMA    (TOPICO)</t>
  </si>
  <si>
    <t>Tubos de 35 y 100g.</t>
  </si>
  <si>
    <t>CUTAMYCON</t>
  </si>
  <si>
    <t>50 ml cja 1</t>
  </si>
  <si>
    <t>35 g cja x 1</t>
  </si>
  <si>
    <t>diluente especial</t>
  </si>
  <si>
    <t>10x10 ml</t>
  </si>
  <si>
    <t>10x30 ml</t>
  </si>
  <si>
    <t>Sacos 20kg</t>
  </si>
  <si>
    <t>ENROVET 10% SOLUCION ORAL</t>
  </si>
  <si>
    <t>Frascos de 20 mililitros.</t>
  </si>
  <si>
    <t>ENROVET INYECTABLE AL 10%</t>
  </si>
  <si>
    <t>Frascos de 5 ml.</t>
  </si>
  <si>
    <t>enrovet sol oral 10%</t>
  </si>
  <si>
    <t>fco 1000 ml</t>
  </si>
  <si>
    <t>enrovet sol oral 10% gotas</t>
  </si>
  <si>
    <t>100 ml cja x 1</t>
  </si>
  <si>
    <t>F VAX-  MG*</t>
  </si>
  <si>
    <t>Frascos ampolla de 10x1,000 Ds., 10x5,000 Ds., 10x10,000 Ds.</t>
  </si>
  <si>
    <t>Viales de 100 ml.</t>
  </si>
  <si>
    <t>fulminado 20.8</t>
  </si>
  <si>
    <t>1000 ml caja x1</t>
  </si>
  <si>
    <t>20 ml caja x1</t>
  </si>
  <si>
    <t>100 ml caja x1</t>
  </si>
  <si>
    <t>FULMINADO 20.8%</t>
  </si>
  <si>
    <t>GLOMAX.</t>
  </si>
  <si>
    <t>fco x 5ml</t>
  </si>
  <si>
    <t>gusantrol nf unguento</t>
  </si>
  <si>
    <t>tarro x 60 g</t>
  </si>
  <si>
    <t>fco 10ml cja 1</t>
  </si>
  <si>
    <t>fco 20ml cja 1</t>
  </si>
  <si>
    <t>inyectores para boostin</t>
  </si>
  <si>
    <t>jgas</t>
  </si>
  <si>
    <t>IVERCIDE BOVINOS</t>
  </si>
  <si>
    <t>10x1000</t>
  </si>
  <si>
    <t>50lbs</t>
  </si>
  <si>
    <t>MAXPREN</t>
  </si>
  <si>
    <t>NEOCLORDELIN</t>
  </si>
  <si>
    <t>Cajas de 1 ó 4 jeringas de 10 mililitros cada una.</t>
  </si>
  <si>
    <t>fco 10ml cja 4</t>
  </si>
  <si>
    <t>netectan suspension jga</t>
  </si>
  <si>
    <t>10ml cja 1</t>
  </si>
  <si>
    <t>5ml cja 1</t>
  </si>
  <si>
    <t>2ml cja 1</t>
  </si>
  <si>
    <t>NOBILIS CLONE ND 30.</t>
  </si>
  <si>
    <t>10 x 2500</t>
  </si>
  <si>
    <t>Viales de 1000, 2500 dosis en envases de 10 viales</t>
  </si>
  <si>
    <t>NOBILIS corvac-4</t>
  </si>
  <si>
    <t>1000x500 ml</t>
  </si>
  <si>
    <t>NOBILIS IB+ND.</t>
  </si>
  <si>
    <t>OVULEN.</t>
  </si>
  <si>
    <t>Caja x 1 frasco vial x 5ml.</t>
  </si>
  <si>
    <t>PANACUR 10% suspension</t>
  </si>
  <si>
    <t>Frascos 100 de ml</t>
  </si>
  <si>
    <t>Caja con 50x10, gramos respectivamente.</t>
  </si>
  <si>
    <t>120 ml caja x1</t>
  </si>
  <si>
    <t>500 ml caja x1</t>
  </si>
  <si>
    <t>PAREDON.</t>
  </si>
  <si>
    <t>Frasco vial 20 ml.</t>
  </si>
  <si>
    <t>240ml</t>
  </si>
  <si>
    <t>PULMOTIL-200 - PREMEZCLA</t>
  </si>
  <si>
    <t>Cartuchos de 24 dosis.</t>
  </si>
  <si>
    <t>1000 ml</t>
  </si>
  <si>
    <t>1x 1lt.</t>
  </si>
  <si>
    <t>1x 470 ml</t>
  </si>
  <si>
    <t>22.68kg</t>
  </si>
  <si>
    <t>UTERBAC</t>
  </si>
  <si>
    <t>Caja de 10 frascos de 1,000-2,000 y 5,000Ds.</t>
  </si>
  <si>
    <t>Frasco de 50ml.</t>
  </si>
  <si>
    <t>ZAKOR SUSPENSION</t>
  </si>
  <si>
    <t>Jeringas de 20 ml.</t>
  </si>
  <si>
    <t>COLERA -- MEX</t>
  </si>
  <si>
    <t>FX - PLUS 10% - (ORAL)</t>
  </si>
  <si>
    <t>Frascos de 1 litro.</t>
  </si>
  <si>
    <t>L-threonina</t>
  </si>
  <si>
    <t>fds de 25 kgs</t>
  </si>
  <si>
    <t>Medone, C. por A.</t>
  </si>
  <si>
    <t>ACTIGOR</t>
  </si>
  <si>
    <t>Frascos Ampollas de 20, ml.</t>
  </si>
  <si>
    <t>Frascos Ampollas de 100 ml.</t>
  </si>
  <si>
    <t>DF-7</t>
  </si>
  <si>
    <t>DF-7 PASTA ORAL</t>
  </si>
  <si>
    <t>Jeringas de 40,ml.</t>
  </si>
  <si>
    <t>DIARREVET POLVO</t>
  </si>
  <si>
    <t>Bolsas o Sachet de 50 gr</t>
  </si>
  <si>
    <t>EQUIVERM</t>
  </si>
  <si>
    <t>Jeringa de 40 g.</t>
  </si>
  <si>
    <t>HEPROTEC JARABE</t>
  </si>
  <si>
    <t>Ampollas o frascos 180 ml.</t>
  </si>
  <si>
    <t>x3 lts</t>
  </si>
  <si>
    <t>KAUPOL SOLUCION INYECTABLE</t>
  </si>
  <si>
    <t>LOMBRIMIC FENBENDAZOL 10%</t>
  </si>
  <si>
    <t>VIDATOL</t>
  </si>
  <si>
    <t>Ampollas o frascos 10 ml.</t>
  </si>
  <si>
    <t>Ampollas o frascos 100 ml.</t>
  </si>
  <si>
    <t>ACID V</t>
  </si>
  <si>
    <t>Bolsas de 20 y 25kg.</t>
  </si>
  <si>
    <t>Clopidol 98%</t>
  </si>
  <si>
    <t>dextrosa</t>
  </si>
  <si>
    <t>kgs sacos</t>
  </si>
  <si>
    <t>Productos Veterinarios, C. por A. (PROVET)</t>
  </si>
  <si>
    <t>ADEGAN (AD₃E).</t>
  </si>
  <si>
    <t>AMITRAZ 12.5%</t>
  </si>
  <si>
    <t>Frascos de 33mililitros.</t>
  </si>
  <si>
    <t>Frascos de 200mililitros.</t>
  </si>
  <si>
    <t>CANIDENT.</t>
  </si>
  <si>
    <t>Tubo colapsable de 50g.</t>
  </si>
  <si>
    <t>FEBENDAZOL 15%.</t>
  </si>
  <si>
    <t>Frasco de 100ml/Garrafa plástica de un(1)galón,jeringas de 5 y 20ml.</t>
  </si>
  <si>
    <t>MAXIGAN INPEL</t>
  </si>
  <si>
    <t>Frascos de 10 mililitros.</t>
  </si>
  <si>
    <t>Frascos de 50 mililitros.</t>
  </si>
  <si>
    <t>Frascos de 250 mililitros.</t>
  </si>
  <si>
    <t>RUMIGAN 25%.</t>
  </si>
  <si>
    <t>Jeringa Plástica fco. 400ml</t>
  </si>
  <si>
    <t>Jeringa Plástica fco. 100ml</t>
  </si>
  <si>
    <t>Jeringa Plástica fco. 1000ml</t>
  </si>
  <si>
    <t>VERMICORE-T</t>
  </si>
  <si>
    <t>Jeringa plástica de 5ml.</t>
  </si>
  <si>
    <t>Jeringa plástica de 2,5ml.</t>
  </si>
  <si>
    <t>acido folico</t>
  </si>
  <si>
    <t>fundas 25 kgs</t>
  </si>
  <si>
    <t>ACIzyme fdD - PAK - 4 WAY 2X</t>
  </si>
  <si>
    <t>Bolsas de 1.0 kg y Sacos de 25 kg.</t>
  </si>
  <si>
    <t>ALLZYME SSF</t>
  </si>
  <si>
    <t>BIO - MOS</t>
  </si>
  <si>
    <t>BIOPLEX COBRE</t>
  </si>
  <si>
    <t>BIOPLEX MANGANESE</t>
  </si>
  <si>
    <t>bioplex zinc</t>
  </si>
  <si>
    <t>Frascos de 25ml</t>
  </si>
  <si>
    <t>CEVAC IBD L (CACUNA LIOFILIZADA CONTRA LA BURSITIS INFECCIOSA AVIARIA)</t>
  </si>
  <si>
    <t>pza 1.000dosis cada uno.</t>
  </si>
  <si>
    <t>fosfato monocalcio</t>
  </si>
  <si>
    <t>levadura</t>
  </si>
  <si>
    <t>OPTIGEN II</t>
  </si>
  <si>
    <t>Bolsa de 25kg.</t>
  </si>
  <si>
    <t>oxido de zinc</t>
  </si>
  <si>
    <t>pantotenato calcico</t>
  </si>
  <si>
    <t>pza 1000 ml.</t>
  </si>
  <si>
    <t>Sulfato de Cobre</t>
  </si>
  <si>
    <t>15,000kg</t>
  </si>
  <si>
    <t>vitamina b12</t>
  </si>
  <si>
    <t>YEA SACC</t>
  </si>
  <si>
    <t>BLUE ROYALE</t>
  </si>
  <si>
    <t>Envaces de 55 galones.</t>
  </si>
  <si>
    <t>Punch</t>
  </si>
  <si>
    <t>6,800kg</t>
  </si>
  <si>
    <t>SOLUTEIN</t>
  </si>
  <si>
    <t>Fundas de 22.68kg.</t>
  </si>
  <si>
    <t>ARSICOLL</t>
  </si>
  <si>
    <t>bote 1 kg</t>
  </si>
  <si>
    <t>FC-20</t>
  </si>
  <si>
    <t>sacos 25kg.</t>
  </si>
  <si>
    <t>FLUTYL</t>
  </si>
  <si>
    <t>cubeta 10 kg.</t>
  </si>
  <si>
    <t>Fokkamel Extra</t>
  </si>
  <si>
    <t>25kg</t>
  </si>
  <si>
    <t>Fokkamix</t>
  </si>
  <si>
    <t>TETRACOLL.</t>
  </si>
  <si>
    <t>TIAMUCOLL-40</t>
  </si>
  <si>
    <t>sacos 25 kg.</t>
  </si>
  <si>
    <t>FINOX</t>
  </si>
  <si>
    <t>IVERMIC +  AD3E.</t>
  </si>
  <si>
    <t>Envases de 500 ml.</t>
  </si>
  <si>
    <t>Envases de 50 ml.</t>
  </si>
  <si>
    <t>Envases de 100 ml.</t>
  </si>
  <si>
    <t>IVERMIC -PREMIUM.</t>
  </si>
  <si>
    <t>NITROMIC IVER</t>
  </si>
  <si>
    <t>OXIMIC - PLUS.</t>
  </si>
  <si>
    <t>PARASULES - 13.6%.</t>
  </si>
  <si>
    <t>SHOOTER SPRAY</t>
  </si>
  <si>
    <t>Frasco de 60 ml.</t>
  </si>
  <si>
    <t>STREPTOPEN 20/25</t>
  </si>
  <si>
    <t>Frascos de 250 cc</t>
  </si>
  <si>
    <t>Frascos de 20 cc</t>
  </si>
  <si>
    <t>Frascos de 100 Ml</t>
  </si>
  <si>
    <t>cantida expresada en libras</t>
  </si>
  <si>
    <t>Biopellet 10%</t>
  </si>
  <si>
    <t>fosfato monocalcico</t>
  </si>
  <si>
    <t>bolsas 50 kgs</t>
  </si>
  <si>
    <t>poultry by-sub producto avicola</t>
  </si>
  <si>
    <t>Rodotet</t>
  </si>
  <si>
    <t>1,800kg</t>
  </si>
  <si>
    <t>Rodotium 10%</t>
  </si>
  <si>
    <t>Rodotium 45%</t>
  </si>
  <si>
    <t>Sacox 120 MicroGranulante</t>
  </si>
  <si>
    <t>8,250kg</t>
  </si>
  <si>
    <t>Tilmovet 20%</t>
  </si>
  <si>
    <t>160kg</t>
  </si>
  <si>
    <t>Yumamycin</t>
  </si>
  <si>
    <t>4,625kg</t>
  </si>
  <si>
    <t>Agroveterinaria Los Haticos, C. por A.</t>
  </si>
  <si>
    <t>MATABICHEIRAS.</t>
  </si>
  <si>
    <t>Latas de 500 ml.</t>
  </si>
  <si>
    <t>TOXOIDE TETANICO</t>
  </si>
  <si>
    <t>1ds</t>
  </si>
  <si>
    <t>BARRICADE - 15%</t>
  </si>
  <si>
    <t>200lts</t>
  </si>
  <si>
    <t>MATABICHEIRAS  FORT DODGE AEROSOL</t>
  </si>
  <si>
    <t>SUPONA-20%</t>
  </si>
  <si>
    <t>comida para perros</t>
  </si>
  <si>
    <t>cantidad expresada</t>
  </si>
  <si>
    <t>Biopowder</t>
  </si>
  <si>
    <t>bacitracina de zinc 10%</t>
  </si>
  <si>
    <t>fundas 25 kg</t>
  </si>
  <si>
    <t>bicarbonato de sodio-polvo</t>
  </si>
  <si>
    <t>oxido de zinc 72 %</t>
  </si>
  <si>
    <t>Jabon Asuntol</t>
  </si>
  <si>
    <t>100gr</t>
  </si>
  <si>
    <t>VETRIDERM SHAMPOO - ANTISEPTICO (CLOREXIDINA 5%).</t>
  </si>
  <si>
    <t>VETRIDERM SHAMPOO - CUIDADO INTENSIVOS</t>
  </si>
  <si>
    <t>VETRIDERM SHAMPOO CONTRA SEBORREA OLEOSA</t>
  </si>
  <si>
    <t>VETRIDERM SHAMPOO SEBOLITICO - ANTISEPTICO</t>
  </si>
  <si>
    <t>Baymar Comercial, S. A.</t>
  </si>
  <si>
    <t>BERACE</t>
  </si>
  <si>
    <t>COMPLEJO VITAMINICO ADE</t>
  </si>
  <si>
    <t>Frascos de 10,ml.</t>
  </si>
  <si>
    <t>Frascos de 100,ml.</t>
  </si>
  <si>
    <t>Frascos de 50,ml.</t>
  </si>
  <si>
    <t>HIGADO 10 U VETERINARIO</t>
  </si>
  <si>
    <t>Viales de 10  ml.</t>
  </si>
  <si>
    <t>Viales de 50 ml.</t>
  </si>
  <si>
    <t>HISTAMICIN SOLUCION INYECTABLE</t>
  </si>
  <si>
    <t>Frascos de100 ml.</t>
  </si>
  <si>
    <t>IVERMECTINA ARSAL</t>
  </si>
  <si>
    <t>MULTIVITAMINICO SOLUCION INYECTABLE</t>
  </si>
  <si>
    <t>purgante ruminat .bov.</t>
  </si>
  <si>
    <t>caja 400 g</t>
  </si>
  <si>
    <t>SEPTOZOL TABLETAS</t>
  </si>
  <si>
    <t>Frascos de 100 tabletas.</t>
  </si>
  <si>
    <t>SULFAQUINOXALINA 4%</t>
  </si>
  <si>
    <t>Frascos de 120 ml. Frascos de 1 litro.</t>
  </si>
  <si>
    <t>VERRU -VET</t>
  </si>
  <si>
    <t>Viales de 20 ml.</t>
  </si>
  <si>
    <t>Albendazol 10% Susp.</t>
  </si>
  <si>
    <t>Albendazol 20%</t>
  </si>
  <si>
    <t>Albendazol 20% Susp</t>
  </si>
  <si>
    <t>Anticonceptivo Inyec</t>
  </si>
  <si>
    <t>Cefalexina</t>
  </si>
  <si>
    <t>Ciprofloxacina</t>
  </si>
  <si>
    <t>Crema Cicatrizante</t>
  </si>
  <si>
    <t>Crema Cicatrizante Calox</t>
  </si>
  <si>
    <t>Doxiciclina</t>
  </si>
  <si>
    <t>Doxiciclina 100mg</t>
  </si>
  <si>
    <t>Hierro Dextrano B12</t>
  </si>
  <si>
    <t>Ivermectina 1%</t>
  </si>
  <si>
    <t>Ivermectina 1% Gel Equino</t>
  </si>
  <si>
    <t>Ivermectina 3.15%</t>
  </si>
  <si>
    <t>Ivermectina 5%</t>
  </si>
  <si>
    <t>Linvet Blanqueador</t>
  </si>
  <si>
    <t>Linvet Cipermetrina Solución Dermica C</t>
  </si>
  <si>
    <t>Linvet con Insecticida</t>
  </si>
  <si>
    <t>Linvet D-Pantenol</t>
  </si>
  <si>
    <t>Minerales y Vitaminas Granulado Calox</t>
  </si>
  <si>
    <t>Multivita Perros y Gatos Adultos</t>
  </si>
  <si>
    <t>Multivitamina Perros y Gatos en Crec.</t>
  </si>
  <si>
    <t>Multivitamina Perros y Gatos Geri</t>
  </si>
  <si>
    <t>Omeprazol 20mg</t>
  </si>
  <si>
    <t>Oxitetraciclina 50MG</t>
  </si>
  <si>
    <t>Oxitetraciclina 50mg</t>
  </si>
  <si>
    <t>Oxitetraciclina LA 20%</t>
  </si>
  <si>
    <t>Pen3Day</t>
  </si>
  <si>
    <t>Pirantel 125mg</t>
  </si>
  <si>
    <t>Pirantel 35mg</t>
  </si>
  <si>
    <t>Pramectina Canina</t>
  </si>
  <si>
    <t>Pramectina Equina</t>
  </si>
  <si>
    <t>BIODES</t>
  </si>
  <si>
    <t>Envaces de: 250-500 ml, 1 litro, 1 galon, 5 galones.</t>
  </si>
  <si>
    <t>CARVACLOR</t>
  </si>
  <si>
    <t>Sacos de 5, 10, 12.5 y 15 kg.</t>
  </si>
  <si>
    <t>Bolsas de 1, 2, 5, 10, 15, 20, 25, 40 y 50 kg.</t>
  </si>
  <si>
    <t>Envases de 100, 500 y 1000 ml.</t>
  </si>
  <si>
    <t>FLUMEGAN</t>
  </si>
  <si>
    <t>GANAE 650</t>
  </si>
  <si>
    <t>Frascos de 10, 50, 100, 250 y 500 mililitros.</t>
  </si>
  <si>
    <t>GANATHION</t>
  </si>
  <si>
    <t>Frascos de 30, 150, 500 y 1,000ml.</t>
  </si>
  <si>
    <t>LINCARVAL PREMIX</t>
  </si>
  <si>
    <t>Sobre de 1, 2, 5, 10, 15, 20, 25, 40 y 50 kg.</t>
  </si>
  <si>
    <t>MILTCIDE</t>
  </si>
  <si>
    <t>Envases de 4 litros. Envases de 5 galones.</t>
  </si>
  <si>
    <t>NORFLAVIC</t>
  </si>
  <si>
    <t>Frascos de 125, 250, 500,1000 y 2000 mililitros.</t>
  </si>
  <si>
    <t>Optimin Cobalt</t>
  </si>
  <si>
    <t>Funda de 25kg</t>
  </si>
  <si>
    <t>Optimin Copper</t>
  </si>
  <si>
    <t>Optimin Iron</t>
  </si>
  <si>
    <t>Optimin Manganese</t>
  </si>
  <si>
    <t>Optimin Zinc</t>
  </si>
  <si>
    <t>Sobres de 30, 100, 250 y 500 g. Balde de 5 y 12 kg. Sacos de 10, 12, 25 kg.</t>
  </si>
  <si>
    <t>TYLOVIC SOLUBLE</t>
  </si>
  <si>
    <t>Envases de 125-150-500-1000ml.</t>
  </si>
  <si>
    <t>TYLSUMIX</t>
  </si>
  <si>
    <t>Fundas de 5, 15 y 25 kg.</t>
  </si>
  <si>
    <t>acido acetil salicilico usp</t>
  </si>
  <si>
    <t>acido ascorbico</t>
  </si>
  <si>
    <t>amoxilina trihidrato</t>
  </si>
  <si>
    <t>clortetraciclina hcl</t>
  </si>
  <si>
    <t>cloruro potasico</t>
  </si>
  <si>
    <t>dl-carnitina clorhidrato</t>
  </si>
  <si>
    <t>d-pantotenato calcico</t>
  </si>
  <si>
    <t>eddi</t>
  </si>
  <si>
    <t>pails</t>
  </si>
  <si>
    <t>glutaraldehido 50%</t>
  </si>
  <si>
    <t>inositol</t>
  </si>
  <si>
    <t>levadura 100E</t>
  </si>
  <si>
    <t>norfloxacina nicotinato</t>
  </si>
  <si>
    <t>oxido de magnesio 60-62%</t>
  </si>
  <si>
    <t>RACTOMAGRO</t>
  </si>
  <si>
    <t>tilmicosin fosfato</t>
  </si>
  <si>
    <t>tilosina fosfato pura</t>
  </si>
  <si>
    <t>vitamina B12 10 gr</t>
  </si>
  <si>
    <t>vitamina D3 500.000 u.i.</t>
  </si>
  <si>
    <t>Sacos de 25 kg. Envases de 1000 kg.</t>
  </si>
  <si>
    <t>PX 10610-5 AA CERDO</t>
  </si>
  <si>
    <t>PX 10610-5 PYCZ CERDO</t>
  </si>
  <si>
    <t>Envases Plásitico de 25kg.</t>
  </si>
  <si>
    <t>PX 61071 AA CERDAS</t>
  </si>
  <si>
    <t>PX 61111 PY CZ LECHON.</t>
  </si>
  <si>
    <t>PX 61111-5 LECHON</t>
  </si>
  <si>
    <t>Corporación Avicola Dominicana, C. por A.</t>
  </si>
  <si>
    <t>metionina 99%</t>
  </si>
  <si>
    <t>BICARBONATO DE SODIO</t>
  </si>
  <si>
    <t>bromhexine</t>
  </si>
  <si>
    <t>T/25 kgs</t>
  </si>
  <si>
    <t>funda/25 kgs</t>
  </si>
  <si>
    <t>doxicilina hycl</t>
  </si>
  <si>
    <t>edta tetrasodico</t>
  </si>
  <si>
    <t>enrofloxancia</t>
  </si>
  <si>
    <t>fosfomicina calcica</t>
  </si>
  <si>
    <t>hidroxido potasico</t>
  </si>
  <si>
    <t>igepal</t>
  </si>
  <si>
    <t>T/200 kgs</t>
  </si>
  <si>
    <t>metiliden(glicerinformal)</t>
  </si>
  <si>
    <t>T/250 kgs</t>
  </si>
  <si>
    <t>sacarina sodica</t>
  </si>
  <si>
    <t>tylosina tartrato</t>
  </si>
  <si>
    <t>IVERTON L.A 1.25</t>
  </si>
  <si>
    <t>OLIVIT S.E</t>
  </si>
  <si>
    <t>bacitracina de zinc</t>
  </si>
  <si>
    <t>Bacitracina de Zinc 10%</t>
  </si>
  <si>
    <t>bicarbonato de sodio-plovo</t>
  </si>
  <si>
    <t>Salinomicina de sodio 12%</t>
  </si>
  <si>
    <t>Amoxycillin Trihydrate Powder</t>
  </si>
  <si>
    <t>amoxyllin trihydrate</t>
  </si>
  <si>
    <t>tambores de 25 kgs</t>
  </si>
  <si>
    <t>DEXAJECT</t>
  </si>
  <si>
    <t>Frascos de 20, 50 y 100 ml.</t>
  </si>
  <si>
    <t>Dipyrone</t>
  </si>
  <si>
    <t>Doxycicline Hyclate</t>
  </si>
  <si>
    <t>doxycycline hyclate</t>
  </si>
  <si>
    <t>Fosfomycin Sodium</t>
  </si>
  <si>
    <t>tambores</t>
  </si>
  <si>
    <t>Levamisole HCL</t>
  </si>
  <si>
    <t>50kg</t>
  </si>
  <si>
    <t>1% disc kg</t>
  </si>
  <si>
    <t>OXYJECT 20% L. A.</t>
  </si>
  <si>
    <t>Oxytetracycline Base</t>
  </si>
  <si>
    <t>Oxytetracycline HCL</t>
  </si>
  <si>
    <t>OXYTOCIN - JECT.</t>
  </si>
  <si>
    <t>PENSTREP-JECT</t>
  </si>
  <si>
    <t>sulfadimidine sodium</t>
  </si>
  <si>
    <t>Trimetoprim</t>
  </si>
  <si>
    <t>VITASOL MULTI</t>
  </si>
  <si>
    <t>Acido Ascorbico</t>
  </si>
  <si>
    <t>Levadura de Cerveza (Yeast Nuyl- 50X)</t>
  </si>
  <si>
    <t>Unidad expresada en kg</t>
  </si>
  <si>
    <t>Vitamina B1 Mononitrato</t>
  </si>
  <si>
    <t>Vitamina B6 Piridoxina</t>
  </si>
  <si>
    <t>Vitamina D3 500.000 U.I</t>
  </si>
  <si>
    <t>Vitamina E</t>
  </si>
  <si>
    <t>Vitamina K3 50%</t>
  </si>
  <si>
    <t>(AVIPRO GUMBORO VAC)  VACUNA A VIRUS VIVO ATENUADO Y LIOFILIZADO CONTRA LA BURSITIS INFECCIOSA</t>
  </si>
  <si>
    <t>1000 ds</t>
  </si>
  <si>
    <t>5000 ds</t>
  </si>
  <si>
    <t>(AVIPRO THYMOVAC)  VACUNA A VIRUS VIVO (LIOFILIZADA) PARA LA PROTECCION DE AVES CONTRA LA ANEMIA INFECCIOSA AVIAR.</t>
  </si>
  <si>
    <t>(AVIRPO ND LA SOTA)  VACUNA A VIRUS VIVO (LIOFILIZADA) CONTRA LA ENFERMEDAD DE NEWCASTLE</t>
  </si>
  <si>
    <t>Hemicell</t>
  </si>
  <si>
    <t>Empaque de 10 frascos 5,000Ds.</t>
  </si>
  <si>
    <t>Empaque de 10 frascos de 1,000 Ds.</t>
  </si>
  <si>
    <t>Frascos de 1000 dosis</t>
  </si>
  <si>
    <t>disolv acuoso color aviar</t>
  </si>
  <si>
    <t>Envases de 5 Frascos de 1000 dosis</t>
  </si>
  <si>
    <t>Envases de 5 Frascos 5000 dosis</t>
  </si>
  <si>
    <t>Envases de 5 Frascos de 5000 dosis</t>
  </si>
  <si>
    <t>HIPRAPOX VACUNA VIVA, DIFTEROVIRUELA AVIAR, CEPA FPV92</t>
  </si>
  <si>
    <t>Empaque de 10 frascos de 1,000Ds c/u.</t>
  </si>
  <si>
    <t>HIPRAVIAR-B1/H/120 VACUNA VIVA E. NEWCASTLE CEPA, B1 Y BRONQUITIS INFECCIOSA AVIAR CEPA H-120</t>
  </si>
  <si>
    <t>Envases de 10 Frascos de 1,000 dosis</t>
  </si>
  <si>
    <t>PARVOSUIN-MR</t>
  </si>
  <si>
    <t>Frascos de 10 dosis.</t>
  </si>
  <si>
    <t>ALIMENTO EXTRUSADO PARA PERRO</t>
  </si>
  <si>
    <t>Fundas de 30Kg</t>
  </si>
  <si>
    <t>ALIMENTO EXTRUSADO PARA PERROS "SUPER-PERRO CACHORRO"</t>
  </si>
  <si>
    <t>CHAMPU MATA PULGAS SUPER PERRO</t>
  </si>
  <si>
    <t>Envases plásticos de 350 y 1000 ml.</t>
  </si>
  <si>
    <t>JABON MEDICADO SUPER PERRO</t>
  </si>
  <si>
    <t>Pastillas de 100g.</t>
  </si>
  <si>
    <t>TALCO MATAPULGAS SUPER PERRO</t>
  </si>
  <si>
    <t>Envase Plástico de 110 grs.</t>
  </si>
  <si>
    <t>cloruro de colina 60 %</t>
  </si>
  <si>
    <t xml:space="preserve"> sacos de 50 kgs</t>
  </si>
  <si>
    <t>CAL-D-MIX LIQUIDO</t>
  </si>
  <si>
    <t>ELECTROLITICO BOOSTER ZANAHORIA.</t>
  </si>
  <si>
    <t>Jeringas de 50g.</t>
  </si>
  <si>
    <t>ELECTROLITICO PET</t>
  </si>
  <si>
    <t>10 sobres de 10g.</t>
  </si>
  <si>
    <t>ENTEREX</t>
  </si>
  <si>
    <t>Cajas con 10 sobres de 8g y frascos con 40g. (jeringa)</t>
  </si>
  <si>
    <t>GLICOPAN PET</t>
  </si>
  <si>
    <t>Frascos de 250ml. Frascos de 1lt.</t>
  </si>
  <si>
    <t>Frascos de 30ml. Frascos de 1lt.</t>
  </si>
  <si>
    <t>Frascos de 30-125 y 250ml. Frascos de 1lt.</t>
  </si>
  <si>
    <t>HEMOLITAN PET</t>
  </si>
  <si>
    <t>Frascos de 30 y 60ml.</t>
  </si>
  <si>
    <t>Frascos  60ml.</t>
  </si>
  <si>
    <t>Bromexina HCL</t>
  </si>
  <si>
    <t>Cloruro de colina</t>
  </si>
  <si>
    <t>Febendazole</t>
  </si>
  <si>
    <t>fibra sintetica</t>
  </si>
  <si>
    <t>fundas de 50 kgs</t>
  </si>
  <si>
    <t>Lincomicina HCL</t>
  </si>
  <si>
    <t>Microvit A Supra 1000</t>
  </si>
  <si>
    <t>Microvit B1 Promix Thiamine M</t>
  </si>
  <si>
    <t>Carton de 25kg</t>
  </si>
  <si>
    <t>Microvit B12 Promix 10,000</t>
  </si>
  <si>
    <t>Microvit B3 Promix Niacin</t>
  </si>
  <si>
    <t>Microvit B5 Promix D-Calpan</t>
  </si>
  <si>
    <t>Microvit B6 Promix Pyridoxine</t>
  </si>
  <si>
    <t>Microvit D3 Promix 500</t>
  </si>
  <si>
    <t>Microvit E Promix 50</t>
  </si>
  <si>
    <t>Microvit H Promix Biotine 2%</t>
  </si>
  <si>
    <t>Microvit K3 Promix MNB 96%</t>
  </si>
  <si>
    <t>Oxido de Manganeso</t>
  </si>
  <si>
    <t>Sulfato de Hierro</t>
  </si>
  <si>
    <t>Sulfato de Magnesio</t>
  </si>
  <si>
    <t>Tilosina fosfato pura</t>
  </si>
  <si>
    <t>amoxilicina trihidrato</t>
  </si>
  <si>
    <t>Ampollas 2000 dosis</t>
  </si>
  <si>
    <t>cantaxantina 10%</t>
  </si>
  <si>
    <t>Cobre</t>
  </si>
  <si>
    <t>d-pantotenato calcio usp</t>
  </si>
  <si>
    <t>enrofloxancia base</t>
  </si>
  <si>
    <t>fenbendazole</t>
  </si>
  <si>
    <t>GALLIMUNE - SE</t>
  </si>
  <si>
    <t>ioduro potasico i</t>
  </si>
  <si>
    <t>Frasco de 500 ml.</t>
  </si>
  <si>
    <t>Frasco de 50 ml.</t>
  </si>
  <si>
    <t>Frasco de 200 ml.</t>
  </si>
  <si>
    <t>Manganeso</t>
  </si>
  <si>
    <t>MICROVIT A SUPRA</t>
  </si>
  <si>
    <t>MICROVIT B2 SUPRA</t>
  </si>
  <si>
    <t>MICROVIT B5 CALPAN PANTOTENATO</t>
  </si>
  <si>
    <t>MICROVIT E PROMIX</t>
  </si>
  <si>
    <t>nicotinamida</t>
  </si>
  <si>
    <t>oxido de zinc 72%</t>
  </si>
  <si>
    <t>SUANOVIL-20</t>
  </si>
  <si>
    <t>sulfametacina sodica</t>
  </si>
  <si>
    <t>Vac-Pak Plus</t>
  </si>
  <si>
    <t>bolsas 100gm</t>
  </si>
  <si>
    <t>Ampollas de 2.000 dosis</t>
  </si>
  <si>
    <t>Ampollas de 10,000 dosis.</t>
  </si>
  <si>
    <t>Frascos de 2,000 ml.</t>
  </si>
  <si>
    <t>vitamina A 500 soluble</t>
  </si>
  <si>
    <t>vitamina b12 10 gr uv</t>
  </si>
  <si>
    <t>vitamina d3 500.000 u.i</t>
  </si>
  <si>
    <t>vitamina e 50%</t>
  </si>
  <si>
    <t>Zinc</t>
  </si>
  <si>
    <t>Elisa Kit Competition for Detection of Antibodies Anti-Pre in Serum Samples</t>
  </si>
  <si>
    <t>kit</t>
  </si>
  <si>
    <t>CHICKEN VIT-PLUS.</t>
  </si>
  <si>
    <t>Frasco de 15, 30, 100ml y 1L.</t>
  </si>
  <si>
    <t>Envases de 10,20,50,100,250 y 500ml.</t>
  </si>
  <si>
    <t>Sobre de 100 g. Sobres de 1 kg.</t>
  </si>
  <si>
    <t>GENTAMICINA LH</t>
  </si>
  <si>
    <t>Envases de 20, 50, 100 y 250ml.</t>
  </si>
  <si>
    <t>LHIFLOXACINA 5%</t>
  </si>
  <si>
    <t>Frascos de 20,50, 100, y 250 ml.</t>
  </si>
  <si>
    <t xml:space="preserve">	Frasco gotero de 15 y 30 ml. Frascos de 100 ml. Frascos de 1 litro.</t>
  </si>
  <si>
    <t>LHIVERMECTIN AVICOLA - SOL. ORAL</t>
  </si>
  <si>
    <t>Frascos de 100 y 500ml. Y de 1 litro.</t>
  </si>
  <si>
    <t>OXITETRA - 200 - LH</t>
  </si>
  <si>
    <t>Frascos de 50-100 y 250ml.</t>
  </si>
  <si>
    <t>Envases de 15, 30, 100, 500 y 1,000 ml.</t>
  </si>
  <si>
    <t>RUMINATORIO LH</t>
  </si>
  <si>
    <t>Bolsas de 100 ml y 1 kg.</t>
  </si>
  <si>
    <t>TOTAL - MAST.</t>
  </si>
  <si>
    <t>Caja con 12 jeringas de 10g cada una.</t>
  </si>
  <si>
    <t>AMBIFLUD - TRIAZIN</t>
  </si>
  <si>
    <t>bolsas de 20kg</t>
  </si>
  <si>
    <t>Bursa Vac</t>
  </si>
  <si>
    <t>Bursavac</t>
  </si>
  <si>
    <t>Bursavac 3</t>
  </si>
  <si>
    <t>Churolon</t>
  </si>
  <si>
    <t>Cobactan 100ml</t>
  </si>
  <si>
    <t>DI HEPTARINE S</t>
  </si>
  <si>
    <t>bolsas de 5kg</t>
  </si>
  <si>
    <t>Enradin F</t>
  </si>
  <si>
    <t>Enradin Nuflor</t>
  </si>
  <si>
    <t>Enterovax</t>
  </si>
  <si>
    <t>F Vax MG</t>
  </si>
  <si>
    <t>Finadyne</t>
  </si>
  <si>
    <t>Folligon</t>
  </si>
  <si>
    <t>GAMAXINE C</t>
  </si>
  <si>
    <t>bolsas de 1kg</t>
  </si>
  <si>
    <t>Metricure 1x10</t>
  </si>
  <si>
    <t>M-Ninevac C</t>
  </si>
  <si>
    <t>Nobilis Corvac 4</t>
  </si>
  <si>
    <t>Nobilis Gumboro 22BE</t>
  </si>
  <si>
    <t>Nobilis Ma5+Clone</t>
  </si>
  <si>
    <t>Nobilis ND Clone</t>
  </si>
  <si>
    <t>Oxido de Magnesio 54%</t>
  </si>
  <si>
    <t>bolsas de 22.67kg</t>
  </si>
  <si>
    <t>Panacur Granulado 22%</t>
  </si>
  <si>
    <t>Panacur Suspensión 10%</t>
  </si>
  <si>
    <t>Planate</t>
  </si>
  <si>
    <t>Ronozyme NP (CT)</t>
  </si>
  <si>
    <t>bolsas de 24kg</t>
  </si>
  <si>
    <t>Sulfato de cobre 25%</t>
  </si>
  <si>
    <t>Univax Plus</t>
  </si>
  <si>
    <t>bolsas de 15kg</t>
  </si>
  <si>
    <t>CLINEXIN x50 ml</t>
  </si>
  <si>
    <t>FX - PLUS</t>
  </si>
  <si>
    <t>oxido zinc</t>
  </si>
  <si>
    <t>fundas de 25 kgs</t>
  </si>
  <si>
    <t>SEPTOLINCO TIAMULINA 10%</t>
  </si>
  <si>
    <t>ZANIL L.A.</t>
  </si>
  <si>
    <t>Frascos de 100 mililitros.</t>
  </si>
  <si>
    <t>DALCAT MIX.</t>
  </si>
  <si>
    <t>Multiservicios Veterinarios Estevez</t>
  </si>
  <si>
    <t>DRAXXIN</t>
  </si>
  <si>
    <t>Frascos de vidrio 100ml.</t>
  </si>
  <si>
    <t>Frascos de 50 ds</t>
  </si>
  <si>
    <t>Viales de 50 Ds.</t>
  </si>
  <si>
    <t>Viales de 250 Ds.</t>
  </si>
  <si>
    <t>Comida para perros y gatos</t>
  </si>
  <si>
    <t>alimentos de peces</t>
  </si>
  <si>
    <t>bentonita</t>
  </si>
  <si>
    <t>Biotin Pure</t>
  </si>
  <si>
    <t>Biotina Pura</t>
  </si>
  <si>
    <t>carton de 5kg</t>
  </si>
  <si>
    <t>ELITOX</t>
  </si>
  <si>
    <t>Paquetes de 25 kg.</t>
  </si>
  <si>
    <t>Nicotinamide</t>
  </si>
  <si>
    <t>Salimpex (Salinomicina 12% granulada)</t>
  </si>
  <si>
    <t>Vitamina A 1000UI/Mg</t>
  </si>
  <si>
    <t>700kg</t>
  </si>
  <si>
    <t>Vitamina A 500 UI/Mg WS</t>
  </si>
  <si>
    <t>240kg</t>
  </si>
  <si>
    <t>Vitamina B1 Mono</t>
  </si>
  <si>
    <t>175kg</t>
  </si>
  <si>
    <t>1,250kg</t>
  </si>
  <si>
    <t>Vitamina K3 MSB 51,5% Menad</t>
  </si>
  <si>
    <t>800kg</t>
  </si>
  <si>
    <t>ZYMPEX 008C</t>
  </si>
  <si>
    <t>ZYMPEX P5000</t>
  </si>
  <si>
    <t>sacos de 40 y 25 kgs</t>
  </si>
  <si>
    <t>NUGALLO COMBATE</t>
  </si>
  <si>
    <t>sacos de 40kg</t>
  </si>
  <si>
    <t>NUPIG TRES TRANSICION</t>
  </si>
  <si>
    <t>NUPIO START</t>
  </si>
  <si>
    <t>frascos de 250ml.</t>
  </si>
  <si>
    <t>frascos de 50ml.</t>
  </si>
  <si>
    <t>frascos de 100ml.</t>
  </si>
  <si>
    <t>frascos de 1000ml.</t>
  </si>
  <si>
    <t>Representaciones AWMV, S. A.</t>
  </si>
  <si>
    <t>alimentos para aves y roedores</t>
  </si>
  <si>
    <t>Amoxicilina</t>
  </si>
  <si>
    <t>Cantaxantin 10%</t>
  </si>
  <si>
    <t>fundas de 5kg</t>
  </si>
  <si>
    <t>10 x Frascos de 1,000 dosis y aplicadores para el pliegue del ala</t>
  </si>
  <si>
    <t>Clopidol</t>
  </si>
  <si>
    <t>clortetraciclina</t>
  </si>
  <si>
    <t>CORISAN</t>
  </si>
  <si>
    <t>Frascos de 500 ml equivalente a 1000 dosis.</t>
  </si>
  <si>
    <t>DAIMETON B-20 T.</t>
  </si>
  <si>
    <t>unidades 1lt</t>
  </si>
  <si>
    <t>Halquinol</t>
  </si>
  <si>
    <t>cantidad expresada en kilogramos</t>
  </si>
  <si>
    <t>hemoglobin atex 99</t>
  </si>
  <si>
    <t>bolsa 25 kgs</t>
  </si>
  <si>
    <t>L-Lysine HCL Feed Grade 99%</t>
  </si>
  <si>
    <t>Frascos de (1,000 Ds)</t>
  </si>
  <si>
    <t>Monesina</t>
  </si>
  <si>
    <t>MULTIMUNE-K5</t>
  </si>
  <si>
    <t>Botellas de 1,000 dosis</t>
  </si>
  <si>
    <t>Nicarbazina</t>
  </si>
  <si>
    <t>Oxitetraciclina</t>
  </si>
  <si>
    <t>salinomicina sodica</t>
  </si>
  <si>
    <t>bolsas 25 kgs</t>
  </si>
  <si>
    <t>sulfato de hierro</t>
  </si>
  <si>
    <t>fundas de 25 kg</t>
  </si>
  <si>
    <t>Tilmicocina</t>
  </si>
  <si>
    <t>Vitamina D3 Promix</t>
  </si>
  <si>
    <t>Vitamina E Promix</t>
  </si>
  <si>
    <t>Xanthopyls 2%</t>
  </si>
  <si>
    <t>FENIFLOR PREMIX</t>
  </si>
  <si>
    <t>Sobres de Sacos de 5 kg.</t>
  </si>
  <si>
    <t>Sobres de Sacos de 25 kg.</t>
  </si>
  <si>
    <t>TRIMBAC</t>
  </si>
  <si>
    <t>Simtec, SRL</t>
  </si>
  <si>
    <t>Abanox</t>
  </si>
  <si>
    <t>Goldmac</t>
  </si>
  <si>
    <t>Ivonox</t>
  </si>
  <si>
    <t>Lactus</t>
  </si>
  <si>
    <t>1000ml</t>
  </si>
  <si>
    <t>Levamisol</t>
  </si>
  <si>
    <t>Mata Bicheira</t>
  </si>
  <si>
    <t>RACTOPAMIX 20</t>
  </si>
  <si>
    <t>cloruro de colina 60 % standard</t>
  </si>
  <si>
    <t>SALMEX</t>
  </si>
  <si>
    <t>Barriles de 200 kilogramos.</t>
  </si>
  <si>
    <t>botellas de 1kg</t>
  </si>
  <si>
    <t>CEFLORSOL_10</t>
  </si>
  <si>
    <t>botellas de 1lt</t>
  </si>
  <si>
    <t>C-enrox 10%</t>
  </si>
  <si>
    <t>Frascos ampolla 100 ml.</t>
  </si>
  <si>
    <t>CREMA DERMICA OVER</t>
  </si>
  <si>
    <t>Tarros de 200  g.</t>
  </si>
  <si>
    <t>CURAPEZUÑAS CONCENTRADO</t>
  </si>
  <si>
    <t>OVERXICAM</t>
  </si>
  <si>
    <t>PENICILINA ESTREPTOMICINA 5,000.000 UI 
INYECTABLE</t>
  </si>
  <si>
    <t>Supermercado Bravo (BEMOSA, S. A.)</t>
  </si>
  <si>
    <t>Tecnoagro, S. A.</t>
  </si>
  <si>
    <t>DIMIDOCARBO CIBELES.</t>
  </si>
  <si>
    <t>Frascos de 15, 20, 50 y 100 mililitros.</t>
  </si>
  <si>
    <t>FIPROTOP SPRAY</t>
  </si>
  <si>
    <t>Frascos de 380 ml.</t>
  </si>
  <si>
    <t>SUPERMETRINA</t>
  </si>
  <si>
    <t>Envases de vidrio de 1-5 y 10 litros.</t>
  </si>
  <si>
    <t>TOP ACTION SPRAY</t>
  </si>
  <si>
    <t>Frascos de 100 y 250ml y frascos de 1litro.</t>
  </si>
  <si>
    <t>ACARMIC 12.5%</t>
  </si>
  <si>
    <t>Frascos de 10, 20, 40, 80, 200, 400 y 800ml. Frascos de 1 y 1.6 litros.</t>
  </si>
  <si>
    <t>BURSINE-2, VACUNA CONTRA LA ENFERMEDAD  INFECCIOSA DE LA BOLSA FABRICIO, V.V.</t>
  </si>
  <si>
    <t>Frascos de 1000 dosis.</t>
  </si>
  <si>
    <t>CHICK -N POX - TC</t>
  </si>
  <si>
    <t>CURAMIC</t>
  </si>
  <si>
    <t>Aerosoles de 225-440 y 500ml.</t>
  </si>
  <si>
    <t>ECTOSULES PLUS BAÑO</t>
  </si>
  <si>
    <t>FIPROSULES POUR ON.</t>
  </si>
  <si>
    <t>Frascos de 500, 1000, 3000 y 5000 mililitros.</t>
  </si>
  <si>
    <t>FOSTERA PCV.</t>
  </si>
  <si>
    <t>Frasco plástico de 250Ds.</t>
  </si>
  <si>
    <t>frascos de 50 dosis</t>
  </si>
  <si>
    <t>HEMATOMIC PLUS</t>
  </si>
  <si>
    <t>Frascos de 20-25-50-100-250-500 y 1,000ml.</t>
  </si>
  <si>
    <t>Envases de 50,100,250,500 y 1,000ml.</t>
  </si>
  <si>
    <t>IVERMIC 10% - INYECTABLE.</t>
  </si>
  <si>
    <t>Envases de 5,10,20,30,40,50,100,200,250,500 y 1,000ml.</t>
  </si>
  <si>
    <t>Frascos de 20, 50, 100, 200, 250, 500 y 1,000ml.</t>
  </si>
  <si>
    <t>lancetas</t>
  </si>
  <si>
    <t>LIPTOBLOCK</t>
  </si>
  <si>
    <t>Block de 10kg.</t>
  </si>
  <si>
    <t>MASTIMIC - S</t>
  </si>
  <si>
    <t>Jeringas de 5, 10, 15 y 20 g.</t>
  </si>
  <si>
    <t>Envases de 10,25,50,100,250 y 500ml.</t>
  </si>
  <si>
    <t>PRO VAC - 4</t>
  </si>
  <si>
    <t>Frascos de 500 (de 1000 dosis)</t>
  </si>
  <si>
    <t>SHOOTER FORTE SPOT ON -CANINOS</t>
  </si>
  <si>
    <t>Caja con una pipeta de 6 ml.</t>
  </si>
  <si>
    <t>Frasco de 60, 100, 120, 150, 250, 500 y 1000 ml.</t>
  </si>
  <si>
    <t>V.A-CHICK- VAC (VAC CONTRA LA TENOSINIVOTIS, V.V. MODIFICADA)</t>
  </si>
  <si>
    <t>pellets</t>
  </si>
  <si>
    <t>Alimento para cachorros y perros adultos</t>
  </si>
  <si>
    <t>L-Lisina hcl 10%</t>
  </si>
  <si>
    <t>L-Treonina 98.5%</t>
  </si>
  <si>
    <t>mycobing plus</t>
  </si>
  <si>
    <t>Vitupellet 10% +/-</t>
  </si>
  <si>
    <t>ELECTRO C</t>
  </si>
  <si>
    <t>Alimentos Balanceados, C. por A. (ALBACA)</t>
  </si>
  <si>
    <t>Avena Forrajera</t>
  </si>
  <si>
    <t>sacos de 45kg</t>
  </si>
  <si>
    <t>INGASO MASTER 3 MG</t>
  </si>
  <si>
    <t>Asociación Amigos de Lucky</t>
  </si>
  <si>
    <t>clortetraciclina 15%</t>
  </si>
  <si>
    <t>Microvit AD3 Supra 1000/200</t>
  </si>
  <si>
    <t>Sacos de 20kg</t>
  </si>
  <si>
    <t>RHODIMET NP99</t>
  </si>
  <si>
    <t>Bolsas de papel de 25 kg.</t>
  </si>
  <si>
    <t>advantage multigato 0.4</t>
  </si>
  <si>
    <t>ml</t>
  </si>
  <si>
    <t>advantage multigato 0.8</t>
  </si>
  <si>
    <t>advantage multiperro 0.4</t>
  </si>
  <si>
    <t>advantage multiperro 1.0</t>
  </si>
  <si>
    <t>advantage multiperro 2.5</t>
  </si>
  <si>
    <t>advantage multiperro 4.0</t>
  </si>
  <si>
    <t>amoxicilina la 250 ml</t>
  </si>
  <si>
    <t>artroflex 60 tab</t>
  </si>
  <si>
    <t>baycox 2.5</t>
  </si>
  <si>
    <t>baycox 5%</t>
  </si>
  <si>
    <t>baymec prolong</t>
  </si>
  <si>
    <t>bovitraz 12%.5</t>
  </si>
  <si>
    <t>30ml</t>
  </si>
  <si>
    <t>1l</t>
  </si>
  <si>
    <t>calon fuerte</t>
  </si>
  <si>
    <t>carprobay</t>
  </si>
  <si>
    <t>50 mg 30 tab</t>
  </si>
  <si>
    <t>carprobay inyectable</t>
  </si>
  <si>
    <t>catosal inj. 10%</t>
  </si>
  <si>
    <t>celbar 10%</t>
  </si>
  <si>
    <t>clavobay</t>
  </si>
  <si>
    <t>500 mg 30 tab</t>
  </si>
  <si>
    <t>250 mg 30 tab</t>
  </si>
  <si>
    <t>collar kiltix</t>
  </si>
  <si>
    <t>pequeño</t>
  </si>
  <si>
    <t>grande</t>
  </si>
  <si>
    <t>dontral plus sabor</t>
  </si>
  <si>
    <t>60 tabs</t>
  </si>
  <si>
    <t>LACTO MILK</t>
  </si>
  <si>
    <t>fundas de 20kg</t>
  </si>
  <si>
    <t>4ml</t>
  </si>
  <si>
    <t>masticilina m</t>
  </si>
  <si>
    <t>gr</t>
  </si>
  <si>
    <t>50x15 gr</t>
  </si>
  <si>
    <t>oxitodin</t>
  </si>
  <si>
    <t>oxytetraciclina la 20%</t>
  </si>
  <si>
    <t>PECUTRIN PLUS</t>
  </si>
  <si>
    <t>PECUTRIN SAL</t>
  </si>
  <si>
    <t>46kg</t>
  </si>
  <si>
    <t>PECUTRIN VITAMINADO</t>
  </si>
  <si>
    <t>sensiblex</t>
  </si>
  <si>
    <t>tardomyocel</t>
  </si>
  <si>
    <t>tambores de 30kg</t>
  </si>
  <si>
    <t>BEDGEN-40- CONCENTRADO</t>
  </si>
  <si>
    <t>Frascos de 1 litros.</t>
  </si>
  <si>
    <t>Frascos de 5 litros.</t>
  </si>
  <si>
    <t>FOSBAC PLUS - T</t>
  </si>
  <si>
    <t>Envases de 160 kg.</t>
  </si>
  <si>
    <t>Envases de 1 kg.</t>
  </si>
  <si>
    <t>Estuches por 4 jeringa graduada de 50ml.</t>
  </si>
  <si>
    <t>Envases de 50, 90, 120, 250, 500, 1000, y 4000 ml.</t>
  </si>
  <si>
    <t>ALBENDAZOLE 20% CALOX SUPENSION VETERINARIA.</t>
  </si>
  <si>
    <t>Frascos de 15, 50,90, 200, 250, 500, 1000, 1800 y 4000 ml.</t>
  </si>
  <si>
    <t>Estuche con 10 viales de 1ml cda uno.</t>
  </si>
  <si>
    <t>Frasco de 50,250,500,1,000,2,500 y 5000ml.</t>
  </si>
  <si>
    <t>Tubo de aluminio 15 y 20 gramos.</t>
  </si>
  <si>
    <t>Frascos de 50, 250, y 1000ml.</t>
  </si>
  <si>
    <t>HIERRO DEXTRANO 10%(FERREX B12)</t>
  </si>
  <si>
    <t>Frasco de 10,25,50,100 y 250ml.</t>
  </si>
  <si>
    <t>Frascos de 10-20-25-50-60-100-200-240-500 y 600ml.</t>
  </si>
  <si>
    <t>LINVET CHAMPU CON CIPERMETRINA</t>
  </si>
  <si>
    <t>Envases de 200 ml. Envases de 1 litro. Envases de 1 galón.</t>
  </si>
  <si>
    <t>Frascos de 20-50-100-250 y 500ml.</t>
  </si>
  <si>
    <t>OXITETRACICLINA CON VITAMINAS</t>
  </si>
  <si>
    <t>Sobres de 10, 125 g. y 1 kg.</t>
  </si>
  <si>
    <t>Frascos de 30, 50 y 100ml.</t>
  </si>
  <si>
    <t>Frascos de 15-30ml.</t>
  </si>
  <si>
    <t>Blister de 2-4-6 y 10 tabletas.</t>
  </si>
  <si>
    <t>PREDNISONA 5MG TABLETAS</t>
  </si>
  <si>
    <t>Blister de 4-8-16 y 40 tabletas.</t>
  </si>
  <si>
    <t>Frascos de 10, 50, 500 y 1000 ml.</t>
  </si>
  <si>
    <t>Envases de 1 litro. Envases de 1 galón. Envases de 20, 60 y 200 litros.</t>
  </si>
  <si>
    <t>Envases de 125, 250, 500 y 1000 ml.</t>
  </si>
  <si>
    <t>ENROCICLINA 200</t>
  </si>
  <si>
    <t>Envases de 125, 250, 500, 1000 y 2000 mililitros.</t>
  </si>
  <si>
    <t>Frascos de 120, 250, 500 y 1000 mililitros.</t>
  </si>
  <si>
    <t>Comercial Agricola Sanz, S. A.</t>
  </si>
  <si>
    <t>bolsas 100 lbs</t>
  </si>
  <si>
    <t>FAST - TRACK</t>
  </si>
  <si>
    <t>Envase de 1 y 5 Litros.</t>
  </si>
  <si>
    <t>MAS LEVADURA 100 E</t>
  </si>
  <si>
    <t>Fundas plásticas de 25 kg.</t>
  </si>
  <si>
    <t>PX30210-5 Broiler</t>
  </si>
  <si>
    <t>bolsas de 1200kg</t>
  </si>
  <si>
    <t>Gentamicina</t>
  </si>
  <si>
    <t>Cajas de 14kg</t>
  </si>
  <si>
    <t>Tambores de 23kg</t>
  </si>
  <si>
    <t>NUTRIDEX GALLINAS</t>
  </si>
  <si>
    <t>NUTRIDEX POLLOS</t>
  </si>
  <si>
    <t>PROPION PLUS</t>
  </si>
  <si>
    <t>Gárrafas de 5 litros</t>
  </si>
  <si>
    <t>Tixosil 38A</t>
  </si>
  <si>
    <t>Vacuna contra la brucelosis RB-51</t>
  </si>
  <si>
    <t>L-Threonine Feed Grade</t>
  </si>
  <si>
    <t>Distribuidora Batista Pantaleón, S. A. (DIBAPANT, S. A.)</t>
  </si>
  <si>
    <t>FUMISPORE opp 1000 m3</t>
  </si>
  <si>
    <t>Latas de 3,15,25,50,100,250,500 y 1,000gramos.</t>
  </si>
  <si>
    <t>FUMISPORE S. 25 m3</t>
  </si>
  <si>
    <t>ACEDAN GOTAS</t>
  </si>
  <si>
    <t>Gotero plastico de 10 ml.</t>
  </si>
  <si>
    <t>CICLOSPORINA 1% HOLLIDAY</t>
  </si>
  <si>
    <t>Frascos de 25 gramos</t>
  </si>
  <si>
    <t>COLLAR 10 MESES    (TOPICO)</t>
  </si>
  <si>
    <t>Estuche de carton conteniendo collar de 63 cm.</t>
  </si>
  <si>
    <t>Estuche de carton conteniendo collar de 40 cm</t>
  </si>
  <si>
    <t>DERMOXIL  (CHAMPU)</t>
  </si>
  <si>
    <t>Frascos de 180 y 800 ml.</t>
  </si>
  <si>
    <t>MEDROXIPROGESTERONA ACETATO</t>
  </si>
  <si>
    <t>Frascos de 1 a 5 ml.</t>
  </si>
  <si>
    <t>OFLOXACINA HOLLIDAY</t>
  </si>
  <si>
    <t>PILERAN GOTAS    (ORAL)</t>
  </si>
  <si>
    <t>Gotero plastico de 20 ml.</t>
  </si>
  <si>
    <t>BIOTRONIC SE</t>
  </si>
  <si>
    <t>Colistin Sulfate</t>
  </si>
  <si>
    <t>tambores de 22.92 kg</t>
  </si>
  <si>
    <t>cajas de 25kg</t>
  </si>
  <si>
    <t>Neomycin Sulfate</t>
  </si>
  <si>
    <t>tambores de 23.4 kg</t>
  </si>
  <si>
    <t>SPRAYFO ROJO</t>
  </si>
  <si>
    <t>Tylosin Tartrate Powder</t>
  </si>
  <si>
    <t>cajas de 15kg</t>
  </si>
  <si>
    <t>DL-Metionina</t>
  </si>
  <si>
    <t>Envases Internacionales Eninter, SRL</t>
  </si>
  <si>
    <t>VORAZ PERROS ADULTOS.</t>
  </si>
  <si>
    <t>sacos de 22kg</t>
  </si>
  <si>
    <t>Frascos de 500-1,000 y 2,500Ds.</t>
  </si>
  <si>
    <t>5 frascos de liofilizado de 1 dosis + 5 frascos de disolvente, 10 frascos de liofilizado.</t>
  </si>
  <si>
    <t>HIPRADOD-7</t>
  </si>
  <si>
    <t>Envase 10 ds (fracción liofilizada + fracción líquida).</t>
  </si>
  <si>
    <t>HIPRADOG-PV</t>
  </si>
  <si>
    <t>Caja con 10 dosis.</t>
  </si>
  <si>
    <t>HIPRAMINCHOK-P</t>
  </si>
  <si>
    <t>Sobes de 100 g.</t>
  </si>
  <si>
    <t>Frascos de 10, 25 y 50 dosis.</t>
  </si>
  <si>
    <t>Ronozyme Proact (CT)</t>
  </si>
  <si>
    <t>sacos de 20kg</t>
  </si>
  <si>
    <t>Rovimix 1.3 PVM Pollo Engorde</t>
  </si>
  <si>
    <t>Halimentos, S. A.</t>
  </si>
  <si>
    <t>Sacos de 45kg</t>
  </si>
  <si>
    <t>Frascos de 25 dosis 0.5ml/dosis y 25cc de diluente.</t>
  </si>
  <si>
    <t>Recipiente de vidrio de 30-60 y 125ml.</t>
  </si>
  <si>
    <t>CONVENIA</t>
  </si>
  <si>
    <t>Frascos de 10, 20 y 500ml.</t>
  </si>
  <si>
    <t>DEFENSOR 1</t>
  </si>
  <si>
    <t>Frascos de 1, 10 y 25 ml.</t>
  </si>
  <si>
    <t>DURAMUNE - MAX-PV</t>
  </si>
  <si>
    <t>Caja con 25 frascos de 1 ml.</t>
  </si>
  <si>
    <t>DURAMUNE-MAX5-CVK/4L</t>
  </si>
  <si>
    <t>Caja con 25 frascos de 1 dosis.</t>
  </si>
  <si>
    <t>Frasco de 100 ml.</t>
  </si>
  <si>
    <t>Frascos de 10 y 25 dosis.</t>
  </si>
  <si>
    <t>Caja con 25 frascos de 1ml.</t>
  </si>
  <si>
    <t>50 viales de 1ml cada uno.</t>
  </si>
  <si>
    <t>envases 25 kg</t>
  </si>
  <si>
    <t>L-Lisina monoclorhidrato de 25 kg</t>
  </si>
  <si>
    <t>L-theonina</t>
  </si>
  <si>
    <t>Inversiones Agropecuarias Díaz, C. por A.</t>
  </si>
  <si>
    <t>secuestox</t>
  </si>
  <si>
    <t>secuestox plus</t>
  </si>
  <si>
    <t>ANGAVAC</t>
  </si>
  <si>
    <t>Botella de 300ml</t>
  </si>
  <si>
    <t>Biolys</t>
  </si>
  <si>
    <t>CIRCOVAC</t>
  </si>
  <si>
    <t>Frascos de 30ml/1000 dosis.</t>
  </si>
  <si>
    <t>metionina</t>
  </si>
  <si>
    <t>microvit A supra 1000</t>
  </si>
  <si>
    <t>microvit B2 supra 80</t>
  </si>
  <si>
    <t>microvit B5</t>
  </si>
  <si>
    <t>oxido de manganeso</t>
  </si>
  <si>
    <t>pantotenato de calcio</t>
  </si>
  <si>
    <t>propionato de calcio</t>
  </si>
  <si>
    <t>ROVABIO EXCEL AP T -FLEX</t>
  </si>
  <si>
    <t>Caja de 25 kg.</t>
  </si>
  <si>
    <t>sulfato de cobre</t>
  </si>
  <si>
    <t>vitamina a-500 soluble</t>
  </si>
  <si>
    <t>vitamina c</t>
  </si>
  <si>
    <t>vitamina E-50</t>
  </si>
  <si>
    <t>vitamina E-50%</t>
  </si>
  <si>
    <t>vitamina K-3</t>
  </si>
  <si>
    <t>alimentos para caninos</t>
  </si>
  <si>
    <t>Bovine Leukemia Virus Antibody Test Kits</t>
  </si>
  <si>
    <t>kits</t>
  </si>
  <si>
    <t>CCL-22 (Kidney Bovine , Bos Taurus)</t>
  </si>
  <si>
    <t>1MDBK</t>
  </si>
  <si>
    <t>CCL-33 (Kidney Pig Scrofa)</t>
  </si>
  <si>
    <t>1 PK-15</t>
  </si>
  <si>
    <t>Fundas de 20kg.</t>
  </si>
  <si>
    <t>AMOXICILINA 15% SUSP.    (INYECT.)</t>
  </si>
  <si>
    <t>bentonita sodica natural molida</t>
  </si>
  <si>
    <t>saco de 25 kgs</t>
  </si>
  <si>
    <t>Cáneca de 18,925 ml., caja por 12 frascos de 120 ml.</t>
  </si>
  <si>
    <t>Chalan Pasta 1.87%</t>
  </si>
  <si>
    <t>Clordelin Vial 300mg</t>
  </si>
  <si>
    <t>Cutamycon Locion</t>
  </si>
  <si>
    <t>Cutamycon VF Crema TBO</t>
  </si>
  <si>
    <t>Enrovet Sol Oral</t>
  </si>
  <si>
    <t>Enrovet Vial</t>
  </si>
  <si>
    <t>Fulminado 20.8%</t>
  </si>
  <si>
    <t>Gusantrol NF Unguento Tarro</t>
  </si>
  <si>
    <t>Inflacor Vial Vet</t>
  </si>
  <si>
    <t>Ivercide Vial 1%</t>
  </si>
  <si>
    <t>Neoclordelin JGA</t>
  </si>
  <si>
    <t>Netecan Suspension JGA</t>
  </si>
  <si>
    <t>Ovulen Sol Iny</t>
  </si>
  <si>
    <t>Paredon C/E TOP 15%</t>
  </si>
  <si>
    <t>9,967lbs</t>
  </si>
  <si>
    <t>PULMOTIL -AC</t>
  </si>
  <si>
    <t>Frascos de 240 ml.</t>
  </si>
  <si>
    <t>Simprobac Susp. Oral</t>
  </si>
  <si>
    <t>SURMAX-100</t>
  </si>
  <si>
    <t>Vetergenta Sol</t>
  </si>
  <si>
    <t>cartones de 15*1 lts</t>
  </si>
  <si>
    <t>carprofeno</t>
  </si>
  <si>
    <t>frasco</t>
  </si>
  <si>
    <t>febantel</t>
  </si>
  <si>
    <t>INMATOL    (MICUVADONA)</t>
  </si>
  <si>
    <t>barriles de 541 kilos.</t>
  </si>
  <si>
    <t>pirantel</t>
  </si>
  <si>
    <t>praziguantel</t>
  </si>
  <si>
    <t xml:space="preserve"> cantidad libras sacos de 25 kgs</t>
  </si>
  <si>
    <t>TILOSINA - 200- L</t>
  </si>
  <si>
    <t>DW deo Shampoo 16 Oz</t>
  </si>
  <si>
    <t>DW Flea and Tick 16 Oz</t>
  </si>
  <si>
    <t>DW Grapefruit Coat Mist 8 Oz</t>
  </si>
  <si>
    <t>DW Hard Surface Cliener 25 Oz</t>
  </si>
  <si>
    <t>DW Itch Relief Shampoo 16 Oz</t>
  </si>
  <si>
    <t>DW Lavender Coat Mist 8 Oz</t>
  </si>
  <si>
    <t>DW Oatmeal Cond 16 Oz</t>
  </si>
  <si>
    <t>DW Patio and Yard Odor Remover 25 Oz</t>
  </si>
  <si>
    <t>DW Puppy Shampoo</t>
  </si>
  <si>
    <t>DW Stain and Odor  Carpet 25 Oz</t>
  </si>
  <si>
    <t>DW whitening Shampoo 16 Oz</t>
  </si>
  <si>
    <t>ENROXINA 150</t>
  </si>
  <si>
    <t>Caja con blister de 10 comprimidos.</t>
  </si>
  <si>
    <t>ENROXINA 50</t>
  </si>
  <si>
    <t>Flea And Tick</t>
  </si>
  <si>
    <t>Flea And Tick 12 Oz</t>
  </si>
  <si>
    <t>Herbal 12 Oz</t>
  </si>
  <si>
    <t>Herbal 18 Oz</t>
  </si>
  <si>
    <t>KIL AMITRAZ</t>
  </si>
  <si>
    <t>Frascos de 70, 120, 250 y 1000 mililitros.</t>
  </si>
  <si>
    <t>MELTRA SUSPENSION</t>
  </si>
  <si>
    <t>Frasco gotero de 15ml.</t>
  </si>
  <si>
    <t>Nutrisauce 12 Oz</t>
  </si>
  <si>
    <t>Oatmeal 12 Oz</t>
  </si>
  <si>
    <t>Oatmeal 18 Oz</t>
  </si>
  <si>
    <t>Oatmeal Acondicionador 12 Oz</t>
  </si>
  <si>
    <t>Oatmeal Acondicionador 18 Oz</t>
  </si>
  <si>
    <t>Poochs Scents 4 Oz</t>
  </si>
  <si>
    <t>POWER PLUS SPRAY</t>
  </si>
  <si>
    <t>Envases de 150ml.</t>
  </si>
  <si>
    <t>Puppy Shampoo 12 Oz</t>
  </si>
  <si>
    <t>Puppy shampoo 18 Oz</t>
  </si>
  <si>
    <t>Pure and Simple 17 Oz</t>
  </si>
  <si>
    <t>Shed-X Dermaplex for Dogs</t>
  </si>
  <si>
    <t>frascos de 8onz</t>
  </si>
  <si>
    <t>TERPAN 1000 E</t>
  </si>
  <si>
    <t>Frascos de 100, 250 y 500 mililitros. Bidones de 1, 1.5, 2, 2.5, 5 y 10 litros.</t>
  </si>
  <si>
    <t>White Coat Shampoo 12 Oz</t>
  </si>
  <si>
    <t>White Coat Shampoo 18 Oz</t>
  </si>
  <si>
    <t>AB-20 (Astra Ben HSCAS) Bentonita</t>
  </si>
  <si>
    <t>aliemntos para animales</t>
  </si>
  <si>
    <t>Carbonato de Cobalto</t>
  </si>
  <si>
    <t>fundas de 22.68kg</t>
  </si>
  <si>
    <t>Fosfato Monodicalcium</t>
  </si>
  <si>
    <t>Omega de Nutrición Animal R. D., S. A.</t>
  </si>
  <si>
    <t>MICROMEGA CABALLOS - 0.3%</t>
  </si>
  <si>
    <t>OPTIMA CHICKEN RICE.</t>
  </si>
  <si>
    <t>15kg</t>
  </si>
  <si>
    <t>Canthaxantina 10%</t>
  </si>
  <si>
    <t>dl-metionina</t>
  </si>
  <si>
    <t>DL-Metionina Feed Grade 99%</t>
  </si>
  <si>
    <t>Frascos de vidrio de 100ml</t>
  </si>
  <si>
    <t>EXCEDE</t>
  </si>
  <si>
    <t>Viales en presentaciones de 10,50,125 y 250 dosis.</t>
  </si>
  <si>
    <t>Frascos de 50 y 125 dosis.</t>
  </si>
  <si>
    <t>Viales de 1-5-10-25 y 50 Ds.</t>
  </si>
  <si>
    <t>Frascos de 250 Ds.</t>
  </si>
  <si>
    <t>Frascos de 10-25-50-100 y 250 Ds.</t>
  </si>
  <si>
    <t>Picky Plants, S. A.</t>
  </si>
  <si>
    <t>heno de alfalfa</t>
  </si>
  <si>
    <t>Pollos Veganos, C. por A.</t>
  </si>
  <si>
    <t>DL-metionina</t>
  </si>
  <si>
    <t>L-Lisina monohydrocaloride</t>
  </si>
  <si>
    <t>salinomycin 12%</t>
  </si>
  <si>
    <t>vitamin premix p.</t>
  </si>
  <si>
    <t>cajas de 20 kg</t>
  </si>
  <si>
    <t>vitamina A acetate</t>
  </si>
  <si>
    <t>fundas 20 kgs</t>
  </si>
  <si>
    <t>vitamina d3</t>
  </si>
  <si>
    <t>vitamina E50</t>
  </si>
  <si>
    <t>Comida para perros adultos</t>
  </si>
  <si>
    <t>Nuvan 1000EC</t>
  </si>
  <si>
    <t>Calibrin Z</t>
  </si>
  <si>
    <t>CEVA TRANSMUNE.</t>
  </si>
  <si>
    <t>Frasco de vidrio 1,000/2,000/2,500/5,000/10,000 dosis.</t>
  </si>
  <si>
    <t>Chlortetraciclina 20% granular</t>
  </si>
  <si>
    <t>ENTERISOL SC -54</t>
  </si>
  <si>
    <t>L-lisina</t>
  </si>
  <si>
    <t>L-Treonina 98.5 %</t>
  </si>
  <si>
    <t>Botellas de 500 ml. y 1,000 dosis</t>
  </si>
  <si>
    <t>vitamina B1 promix thiamina</t>
  </si>
  <si>
    <t>vitamina B3 promix niacin</t>
  </si>
  <si>
    <t>vitamina B6 promix(piridoxina)</t>
  </si>
  <si>
    <t>vitamina D3 promix</t>
  </si>
  <si>
    <t>CIPROFLOX-20%</t>
  </si>
  <si>
    <t>kg, 500gr</t>
  </si>
  <si>
    <t>ESPELIN 88</t>
  </si>
  <si>
    <t>OREGO- STIM POWDER.</t>
  </si>
  <si>
    <t>LUCTANOX - E</t>
  </si>
  <si>
    <t>LUCTAROM LACTEO</t>
  </si>
  <si>
    <t>ZEOTEK ®</t>
  </si>
  <si>
    <t>ZEOTEK ® Extra</t>
  </si>
  <si>
    <t>Soluciones Veterinarias, S. A. (SOLVET, S. A.)</t>
  </si>
  <si>
    <t>COXIFLEX.</t>
  </si>
  <si>
    <t>Frasco de vidrio o de plástico conteniendo 50 tabletas.</t>
  </si>
  <si>
    <t>Frasco de vidrio o de plástico conteniendo 50 y 100 tabletas.</t>
  </si>
  <si>
    <t>OXYPOWER.</t>
  </si>
  <si>
    <t>Frascos de 50 tabletas.</t>
  </si>
  <si>
    <t>RESPIREX-ORAL</t>
  </si>
  <si>
    <t>SUPER_ROOSTER.</t>
  </si>
  <si>
    <t>Frasco de vidrio o de plástico conteniendo 100 tabletas.</t>
  </si>
  <si>
    <t>SUPER-NUX.</t>
  </si>
  <si>
    <t>Frasco de 50 tabletas.</t>
  </si>
  <si>
    <t>TURBOTONIC - TABLETAS</t>
  </si>
  <si>
    <t>ULTRA B-12-200.</t>
  </si>
  <si>
    <t>ULTRA B-12-5000.</t>
  </si>
  <si>
    <t>Frascos conteniendo50 Tabletas.</t>
  </si>
  <si>
    <t>Frascos conteniendo100 Tabletas.</t>
  </si>
  <si>
    <t>garrafones virocid</t>
  </si>
  <si>
    <t>Linmix Premix</t>
  </si>
  <si>
    <t>PROTHEVIT</t>
  </si>
  <si>
    <t>TERMITOX</t>
  </si>
  <si>
    <t>Bolsas de 25 y 40kgs.</t>
  </si>
  <si>
    <t>TIAMUCEV</t>
  </si>
  <si>
    <t>Envases de 1, 5 y 25 kg.</t>
  </si>
  <si>
    <t>FOKKAMEL EXTRA</t>
  </si>
  <si>
    <t>FOKKAMIX 10</t>
  </si>
  <si>
    <t>ALBENDAZOL  OVER 10 Co. (OVERZOL)</t>
  </si>
  <si>
    <t>alimentos para gatos y perros</t>
  </si>
  <si>
    <t>COMPLEJO B FUERTE OVER</t>
  </si>
  <si>
    <t>Tarros de 200 y 500 g.</t>
  </si>
  <si>
    <t>DIPIRONA 50%</t>
  </si>
  <si>
    <t>Frascos de 25, 50 y 100 mililitros.</t>
  </si>
  <si>
    <t>GEL PARA EQUINOS OVER MASAGEL</t>
  </si>
  <si>
    <t>Frascos de 200g.</t>
  </si>
  <si>
    <t>LACTOMICIN INTRAMAMARIO.</t>
  </si>
  <si>
    <t>Frascos de 100 y 250ml y caja de 12 frascos con 10ml.</t>
  </si>
  <si>
    <t>OVERSULF ADI.</t>
  </si>
  <si>
    <t>Frascos de 50 y 100 mililitros.</t>
  </si>
  <si>
    <t>PROSTAL</t>
  </si>
  <si>
    <t>Frascos de 10 y 100ml.</t>
  </si>
  <si>
    <t>REVICAL INYECTABLE</t>
  </si>
  <si>
    <t>Frscos de 500ml.</t>
  </si>
  <si>
    <t>SEDANTE OVER.</t>
  </si>
  <si>
    <t>Frasco gotero de 10 mililitros.</t>
  </si>
  <si>
    <t>SYNECTO PLATA</t>
  </si>
  <si>
    <t>Envase 270g.</t>
  </si>
  <si>
    <t>VITAMÍNICO MINERAL OVER</t>
  </si>
  <si>
    <t>Tarros de 100 y 500 gr., y 1 kg.</t>
  </si>
  <si>
    <t>alimentos para perro gato y conejo</t>
  </si>
  <si>
    <t>Frascos de 225</t>
  </si>
  <si>
    <t>SHAMPOO PULGUICIDA KERKUS.</t>
  </si>
  <si>
    <t>Botella de 250ml. Garrafa de 5 litros.</t>
  </si>
  <si>
    <t>Union Nacional de Marcas, S.R.L.</t>
  </si>
  <si>
    <t>unidad expresada en kg</t>
  </si>
  <si>
    <t>6 MINERALES VITAMINADOS</t>
  </si>
  <si>
    <t>Frascos de 100,250 y 500 ml.</t>
  </si>
  <si>
    <t>ATROPINA-SULFATO 2%</t>
  </si>
  <si>
    <t>Frascos de 10 y 50 ml.</t>
  </si>
  <si>
    <t>Frascos de 250cc</t>
  </si>
  <si>
    <t>ENROLAB PLUS.</t>
  </si>
  <si>
    <t>Frascos ambar de 100ml.</t>
  </si>
  <si>
    <t>Frascos ambar de 50ml.</t>
  </si>
  <si>
    <t>hemolab b12</t>
  </si>
  <si>
    <t>MASTILAB SECADO</t>
  </si>
  <si>
    <t>Cajas de carton con 4 o 20 jeringas.</t>
  </si>
  <si>
    <t>PILOCARPINA</t>
  </si>
  <si>
    <t>fundas cantidad expresada en libras</t>
  </si>
  <si>
    <t>L-Lisina HCL</t>
  </si>
  <si>
    <t>34,100lbs</t>
  </si>
  <si>
    <t>Mycubin Plus</t>
  </si>
  <si>
    <t>52,819.8lbs</t>
  </si>
  <si>
    <t>Rovabio Excel T-Flex</t>
  </si>
  <si>
    <t>Leukocell 2</t>
  </si>
  <si>
    <t>BOVI PASTO</t>
  </si>
  <si>
    <t>Sacos de 30 kg.</t>
  </si>
  <si>
    <t>COEQUI PLUS-PR</t>
  </si>
  <si>
    <t>FOSBOVI  CONFINAMIENTO.</t>
  </si>
  <si>
    <t>FOSBOVINHO</t>
  </si>
  <si>
    <t>Sacos de  20kg.</t>
  </si>
  <si>
    <t>FOSBOVI-REPRODUCCION</t>
  </si>
  <si>
    <t>Sacos de 30 Kilogramos.</t>
  </si>
  <si>
    <t>NOVO BOVIGOLD</t>
  </si>
  <si>
    <t>Sacos plástico de 10, 20 y 30 kg.</t>
  </si>
  <si>
    <t>Carbonato de Cobalto 51%</t>
  </si>
  <si>
    <t>cartones de 20kg</t>
  </si>
  <si>
    <t>CARPROBAY  50 mg</t>
  </si>
  <si>
    <t>CARPROBAY 20 mg.</t>
  </si>
  <si>
    <t>55,000lbs</t>
  </si>
  <si>
    <t>ALBENDAZOL SUSPENSION</t>
  </si>
  <si>
    <t>ALBENDAZOL TABLETAS</t>
  </si>
  <si>
    <t>Estuches de 2, 10, 500 tabletas.</t>
  </si>
  <si>
    <t>Frascos de 1800 ml.</t>
  </si>
  <si>
    <t>50mg/1ml/12 ampollas</t>
  </si>
  <si>
    <t>CALOXDRY PLUS</t>
  </si>
  <si>
    <t>Estuche con 4, 12, 24 y 28 jeringas de 8 ml.</t>
  </si>
  <si>
    <t>Cajas de 16 y 80 tabletas</t>
  </si>
  <si>
    <t>Blister de 2, 4, 6, 10 y 40 tabletas.</t>
  </si>
  <si>
    <t>40 tabletas</t>
  </si>
  <si>
    <t>CIPER-CLOR.</t>
  </si>
  <si>
    <t>Envases de aluminio de 356 mililitros.</t>
  </si>
  <si>
    <t>295gr</t>
  </si>
  <si>
    <t>15gr</t>
  </si>
  <si>
    <t>Cueroxol Gel</t>
  </si>
  <si>
    <t>Blíster de 14 tabletas.</t>
  </si>
  <si>
    <t>100mg*14 tab</t>
  </si>
  <si>
    <t>ESTIMULATE INMUNOLOGICO CALOX (CACODIL B12).</t>
  </si>
  <si>
    <t>EUFOR (APTOMECTIN INYECTABLE).</t>
  </si>
  <si>
    <t>Envases de 10 ml, 20 ml, 50 ml, 200 ml, 240 ml, 500 ml, 600 ml.</t>
  </si>
  <si>
    <t>60ml</t>
  </si>
  <si>
    <t>IVERMECTINA CALOX</t>
  </si>
  <si>
    <t>Envases de 4, 6, 12, 24, 50 y 100 tabletas.</t>
  </si>
  <si>
    <t>200ml</t>
  </si>
  <si>
    <t>LORATADINA 10 mg TABLETAS</t>
  </si>
  <si>
    <t>Envases de 10, 30, 60, 100 y 200 Tabletas.</t>
  </si>
  <si>
    <t>Bolsas de polietileno 1,10 y 20 kilo.</t>
  </si>
  <si>
    <t>4 tab</t>
  </si>
  <si>
    <t>PREDNISONA 50 mg.</t>
  </si>
  <si>
    <t>Estuche conteniendo 4, 8, 16, 40 y 500 tabletas.</t>
  </si>
  <si>
    <t>PULGAKILL POUR ON CALOX</t>
  </si>
  <si>
    <t>40kg</t>
  </si>
  <si>
    <t>4kg</t>
  </si>
  <si>
    <t>TALCO PULGUICIDA LINVET.</t>
  </si>
  <si>
    <t>Frascos de 80g.</t>
  </si>
  <si>
    <t>Mijo Blanco</t>
  </si>
  <si>
    <t>48,441.8lbs</t>
  </si>
  <si>
    <t>Vitamina D3 0.25%</t>
  </si>
  <si>
    <t>harina de soya</t>
  </si>
  <si>
    <t>RHODIMET AT88</t>
  </si>
  <si>
    <t>Tambores de 25 y 1200 kg.</t>
  </si>
  <si>
    <t>Aintech</t>
  </si>
  <si>
    <t>dosis *125gr</t>
  </si>
  <si>
    <t>PX  -302 -10 -5 BROILER</t>
  </si>
  <si>
    <t>Dextrosa</t>
  </si>
  <si>
    <t>FORMA-DEX</t>
  </si>
  <si>
    <t>Garrafas de 1 y 5 litros.</t>
  </si>
  <si>
    <t>Propilenglicol</t>
  </si>
  <si>
    <t>Cubo de 991kg</t>
  </si>
  <si>
    <t>Tixosil</t>
  </si>
  <si>
    <t>cloruro de colina st</t>
  </si>
  <si>
    <t>Distribuidora de Productos Mexicanos, S. A. (DIPROMEX)</t>
  </si>
  <si>
    <t>CANIGEN MHA2P PUPPY</t>
  </si>
  <si>
    <t>cajas de 10 dosis</t>
  </si>
  <si>
    <t>Frascos de (1000 dosis).</t>
  </si>
  <si>
    <t>AVIPRO ND -IB SOHOL</t>
  </si>
  <si>
    <t>Frascos de 500 ml (1000 dosis).</t>
  </si>
  <si>
    <t>AVIPRO POX CEO</t>
  </si>
  <si>
    <t>AVIPRO pox tc</t>
  </si>
  <si>
    <t>diluent clear</t>
  </si>
  <si>
    <t>diluent-glycerinated 10cc</t>
  </si>
  <si>
    <t>Frascos de 10 ml</t>
  </si>
  <si>
    <t>PRO-VAC COUGH TOXI</t>
  </si>
  <si>
    <t>frascos de 1 dosis</t>
  </si>
  <si>
    <t>Disolvente Acuoso Color Aviar</t>
  </si>
  <si>
    <t>1000 ds*10</t>
  </si>
  <si>
    <t>1000ds*5</t>
  </si>
  <si>
    <t>1000*10ds</t>
  </si>
  <si>
    <t>ALIMENTO EXTRUSADO PARA GATOS "SUPER GATO"</t>
  </si>
  <si>
    <t>Fundas de 1.5 Kg. (3.3 Lbs.</t>
  </si>
  <si>
    <t>Bolsas de papel de 2, 5, 18 Kg., y Sacos de 30 Kg.</t>
  </si>
  <si>
    <t>Fundas de 2 kg. (4.4 Lbs.)</t>
  </si>
  <si>
    <t>Bolsas 1.5-4-10kg.</t>
  </si>
  <si>
    <t>MAXI CAT.</t>
  </si>
  <si>
    <t>Bolsas de 500 g. Bolsas de 1.5 y 30 kilogramos.</t>
  </si>
  <si>
    <t>SHAMPOO PULGUICIDA PRO - PET</t>
  </si>
  <si>
    <t>Frascos de 350ml.</t>
  </si>
  <si>
    <t>L-Treonina Feed Grade Granular</t>
  </si>
  <si>
    <t>Saco de papel de 20-23 y 25kg.</t>
  </si>
  <si>
    <t>ROVIMIX 3.3</t>
  </si>
  <si>
    <t>Bronchine CAE</t>
  </si>
  <si>
    <t>CIRD.</t>
  </si>
  <si>
    <t>1*10 intravaginales</t>
  </si>
  <si>
    <t>METFORMINA PERROS TRITON 200 MG.</t>
  </si>
  <si>
    <t>PIRECORT SHAMPOO.</t>
  </si>
  <si>
    <t>2.5ml</t>
  </si>
  <si>
    <t>1ml</t>
  </si>
  <si>
    <t>RIMADYL 100 mg.</t>
  </si>
  <si>
    <t>60 tabletas</t>
  </si>
  <si>
    <t>RIMADYL 25 mg.</t>
  </si>
  <si>
    <t>SPECTRYL 10</t>
  </si>
  <si>
    <t>20*10 comprimidos</t>
  </si>
  <si>
    <t>10*100 comprimidos</t>
  </si>
  <si>
    <t>SPECTRYL 20</t>
  </si>
  <si>
    <t>20*50 comprimidos</t>
  </si>
  <si>
    <t>10*20</t>
  </si>
  <si>
    <t>TRITOHEXIDIN PLUS.</t>
  </si>
  <si>
    <t>TRITOHEXIDIN SHAMPOO.</t>
  </si>
  <si>
    <t>TRITONYL INYECTABLE.</t>
  </si>
  <si>
    <t>UROFLOGIN</t>
  </si>
  <si>
    <t>16 comprimidos</t>
  </si>
  <si>
    <t>ALLZYME -VEGPRO POLVO</t>
  </si>
  <si>
    <t>COXITAC 12%</t>
  </si>
  <si>
    <t>Sacos de polietileno de 25 kg.</t>
  </si>
  <si>
    <t>L-Lisina HCL 99% Feed  Grade</t>
  </si>
  <si>
    <t>108,900lbs</t>
  </si>
  <si>
    <t>NP 99</t>
  </si>
  <si>
    <t>Promix 10,000</t>
  </si>
  <si>
    <t>Promix 50</t>
  </si>
  <si>
    <t>Promix 500</t>
  </si>
  <si>
    <t>Promix D-Calpan</t>
  </si>
  <si>
    <t>Promix MNB 96%</t>
  </si>
  <si>
    <t>Promix Niacin</t>
  </si>
  <si>
    <t>Promix Pyridoxine</t>
  </si>
  <si>
    <t>Promix Thiamine M</t>
  </si>
  <si>
    <t>STAFAC 500 PREMIX</t>
  </si>
  <si>
    <t>Bolsas de capas multiples que contiene 20kg.</t>
  </si>
  <si>
    <t>Sulfato de Manganeso</t>
  </si>
  <si>
    <t>Supra 80</t>
  </si>
  <si>
    <t>Carton de 20kg</t>
  </si>
  <si>
    <t>Yodato de Calcio</t>
  </si>
  <si>
    <t>julio</t>
  </si>
  <si>
    <t>alimentos de comida</t>
  </si>
  <si>
    <t>Frascos de 1 litro 5, 10 y 20</t>
  </si>
  <si>
    <t>110,000lbs</t>
  </si>
  <si>
    <t>Biotin 2% Feed Grade</t>
  </si>
  <si>
    <t>Bolsas de diluyente</t>
  </si>
  <si>
    <t>DL-Methionine Min 99% Feed Grade</t>
  </si>
  <si>
    <t>L-Threonine Min 98.5% Feed Grade</t>
  </si>
  <si>
    <t>Frascos de 1 litro y Gárrafas de 2.5 litros</t>
  </si>
  <si>
    <t>NEOMICINA POLVO SOLUBLE</t>
  </si>
  <si>
    <t>Niacinamide Min 99% Feed Grade</t>
  </si>
  <si>
    <t>SPRINTVAC MH</t>
  </si>
  <si>
    <t>frascos de 125ds</t>
  </si>
  <si>
    <t>Trimetoprin Glutamato</t>
  </si>
  <si>
    <t>Vitamin B2 Min 80% Feed Grade</t>
  </si>
  <si>
    <t>Vitamin E50% Feed Grade</t>
  </si>
  <si>
    <t>Vitamin K3 MSB 96%</t>
  </si>
  <si>
    <t>Vitamina B-1 Promix</t>
  </si>
  <si>
    <t>ANGUS PASTA DESCORNADORA</t>
  </si>
  <si>
    <t>Frasco de 2 onzas.</t>
  </si>
  <si>
    <t>BOLDEDONA 50MG/ML</t>
  </si>
  <si>
    <t>Frascos de 10-20-100 y 250ml.</t>
  </si>
  <si>
    <t>COBALAM</t>
  </si>
  <si>
    <t>Alimento para Perros</t>
  </si>
  <si>
    <t>54,054lbs</t>
  </si>
  <si>
    <t>litro</t>
  </si>
  <si>
    <t>Frascos de 100 mililitros</t>
  </si>
  <si>
    <t>galon</t>
  </si>
  <si>
    <t>ANTIMASTITIS -A</t>
  </si>
  <si>
    <t>Caja conteniendo 12</t>
  </si>
  <si>
    <t>BACTICOL</t>
  </si>
  <si>
    <t>Envases de 100ml.</t>
  </si>
  <si>
    <t>Envases de 50ml.</t>
  </si>
  <si>
    <t>Envases de 10,ml.</t>
  </si>
  <si>
    <t>Sobre 1 kg.</t>
  </si>
  <si>
    <t>Envases de 1 kg</t>
  </si>
  <si>
    <t>Envases de100ml.</t>
  </si>
  <si>
    <t>Envases de500ml.</t>
  </si>
  <si>
    <t>Viales 100 militros.</t>
  </si>
  <si>
    <t>Viales 50 militros.</t>
  </si>
  <si>
    <t>Viales 10 militros.</t>
  </si>
  <si>
    <t>Envases de 5 lts</t>
  </si>
  <si>
    <t>Envases de lts</t>
  </si>
  <si>
    <t>Bolsas de 100 kg.</t>
  </si>
  <si>
    <t>SELEVIT - E -.</t>
  </si>
  <si>
    <t>aquavac irido</t>
  </si>
  <si>
    <t>vacuna 250 ml</t>
  </si>
  <si>
    <t>Aquavac Irido</t>
  </si>
  <si>
    <t>250ml, 5000ds</t>
  </si>
  <si>
    <t>AquaVAC Irido V</t>
  </si>
  <si>
    <t>CUTAMYCON LOCION</t>
  </si>
  <si>
    <t>CUTAMYCON VF CREMA</t>
  </si>
  <si>
    <t>10mg</t>
  </si>
  <si>
    <t>5ml</t>
  </si>
  <si>
    <t>inflacor vial</t>
  </si>
  <si>
    <t>Mateira Prima para uso Veterinario</t>
  </si>
  <si>
    <t>productos para uso veterinario</t>
  </si>
  <si>
    <t>bicarbonato de sodio</t>
  </si>
  <si>
    <t>CORI -MEX BACTERINA EN CALDO</t>
  </si>
  <si>
    <t>CORI-MEX  (BACTERINA EMULSIÓNADA).</t>
  </si>
  <si>
    <t>Frasco de 500ml.</t>
  </si>
  <si>
    <t>CTN-TRIPLE</t>
  </si>
  <si>
    <t>kalvolac</t>
  </si>
  <si>
    <t>1000 bolsas</t>
  </si>
  <si>
    <t>NEWCASTLE BRONQUITIS VACUNA EMULSIONADA</t>
  </si>
  <si>
    <t>38,653lbs</t>
  </si>
  <si>
    <t>cantidad expresada para perros</t>
  </si>
  <si>
    <t>1100kg</t>
  </si>
  <si>
    <t>Bentonita</t>
  </si>
  <si>
    <t>132,000lbs</t>
  </si>
  <si>
    <t>1250kg</t>
  </si>
  <si>
    <t>Colistina Sulfato (B)</t>
  </si>
  <si>
    <t>1300kg</t>
  </si>
  <si>
    <t>Hidrolizado de Levadura Desecado</t>
  </si>
  <si>
    <t>8kg</t>
  </si>
  <si>
    <t>Neomicina Sulfato AG</t>
  </si>
  <si>
    <t>600</t>
  </si>
  <si>
    <t>2000kg</t>
  </si>
  <si>
    <t>7500kg</t>
  </si>
  <si>
    <t>Tilmicosin Fosfato</t>
  </si>
  <si>
    <t>Viatmiana A 500 UI/MG WS</t>
  </si>
  <si>
    <t>Viatmiana E 50% WS</t>
  </si>
  <si>
    <t>Vitamina A 1000UI/MG</t>
  </si>
  <si>
    <t>80kg</t>
  </si>
  <si>
    <t>Vitamina D3</t>
  </si>
  <si>
    <t>475kg</t>
  </si>
  <si>
    <t>1500kg</t>
  </si>
  <si>
    <t>Vitamina E DL-Alfa Tocoferol OIL</t>
  </si>
  <si>
    <t>Vitamina K3 F.G. 50%</t>
  </si>
  <si>
    <t>550kg</t>
  </si>
  <si>
    <t>Zympex 008C</t>
  </si>
  <si>
    <t>Zympex P5000</t>
  </si>
  <si>
    <t>2500kg</t>
  </si>
  <si>
    <t>BIOPLEX ZINC</t>
  </si>
  <si>
    <t>BUTIREX C4</t>
  </si>
  <si>
    <t>Sacos de 25kg. Envases de 1000kg.</t>
  </si>
  <si>
    <t>Cloruro de Colina 60%</t>
  </si>
  <si>
    <t>Colorante Amarillo</t>
  </si>
  <si>
    <t>Colorante Rojo</t>
  </si>
  <si>
    <t>ENTERISOL ILEITIS.</t>
  </si>
  <si>
    <t>Halquinol 98%</t>
  </si>
  <si>
    <t>tanques de 25kg</t>
  </si>
  <si>
    <t>Harina de pescado</t>
  </si>
  <si>
    <t>277,200LBS</t>
  </si>
  <si>
    <t>tilmicocina</t>
  </si>
  <si>
    <t>sacos de 5kg</t>
  </si>
  <si>
    <t>LARVAX PREMIX 1%</t>
  </si>
  <si>
    <t>TILCOMIX PREMIX</t>
  </si>
  <si>
    <t>ANTIGERMEN - FORTE</t>
  </si>
  <si>
    <t>BROMEFLOX</t>
  </si>
  <si>
    <t>Envase de 1 Litro</t>
  </si>
  <si>
    <t>CEVASAMETRINA 5P</t>
  </si>
  <si>
    <t>Pote de 1kg., Bolsa de 5kg.</t>
  </si>
  <si>
    <t>DICLACEV</t>
  </si>
  <si>
    <t>LINMIX PREMIX</t>
  </si>
  <si>
    <t>Bolsas de 5.20 y 25 kilogramos.</t>
  </si>
  <si>
    <t>AMPROMAX</t>
  </si>
  <si>
    <t>30 sobres</t>
  </si>
  <si>
    <t>Bañamax</t>
  </si>
  <si>
    <t>BROXICLIN</t>
  </si>
  <si>
    <t>CARAVANAS -OVER DIAZINON -40%</t>
  </si>
  <si>
    <t>EKTOMEX 3.15</t>
  </si>
  <si>
    <t>Ektomex LA</t>
  </si>
  <si>
    <t>FLORFENICOL - 300</t>
  </si>
  <si>
    <t>ICOVITAL.</t>
  </si>
  <si>
    <t>MASTIGEL</t>
  </si>
  <si>
    <t>4 jeringas</t>
  </si>
  <si>
    <t>SPLEND BAÑO SECO</t>
  </si>
  <si>
    <t>SPLEND CHAMPU.</t>
  </si>
  <si>
    <t>120ml</t>
  </si>
  <si>
    <t>SPLEND DERMICO</t>
  </si>
  <si>
    <t>35gr</t>
  </si>
  <si>
    <t>SPLEND DOG.</t>
  </si>
  <si>
    <t>jeringas 5ml</t>
  </si>
  <si>
    <t>jeringas 2.5ml</t>
  </si>
  <si>
    <t>jeringas 10ml</t>
  </si>
  <si>
    <t>SPLEND JABON.</t>
  </si>
  <si>
    <t>90gr</t>
  </si>
  <si>
    <t>Splend Shampoo Acondicionador</t>
  </si>
  <si>
    <t>SPLEND SHAMPOO ACONDICIONADOR.</t>
  </si>
  <si>
    <t>TYLOX</t>
  </si>
  <si>
    <t>FERRICOLL-200</t>
  </si>
  <si>
    <t>PH- ACID</t>
  </si>
  <si>
    <t>SULCOLL-3</t>
  </si>
  <si>
    <t>Frascos de 1, 5 y 20 litros.</t>
  </si>
  <si>
    <t>Veterinaria Santanita, C. por A.</t>
  </si>
  <si>
    <t>APPLE ELECTROLYTE (ELITE)    (ORAL)</t>
  </si>
  <si>
    <t>4/5 lb</t>
  </si>
  <si>
    <t>Canine Red Cell QT</t>
  </si>
  <si>
    <t>cases</t>
  </si>
  <si>
    <t>Grow Colt</t>
  </si>
  <si>
    <t>HB015</t>
  </si>
  <si>
    <t>Horseshoers secret</t>
  </si>
  <si>
    <t>Mare Plus</t>
  </si>
  <si>
    <t>Maxflex</t>
  </si>
  <si>
    <t>Red Cell 4/Gal</t>
  </si>
  <si>
    <t>Red Cell Qt</t>
  </si>
  <si>
    <t>Red Glo 4/Gal</t>
  </si>
  <si>
    <t>Vita Biotin Crumbles</t>
  </si>
  <si>
    <t>Vita Plus 7lb</t>
  </si>
  <si>
    <t>alfalfa en pellets</t>
  </si>
  <si>
    <t>EMOGLOBINA 100% CERDO</t>
  </si>
  <si>
    <t>sacos de 26.5</t>
  </si>
  <si>
    <t>poultry</t>
  </si>
  <si>
    <t>Sub-producto avicola 10% +/-</t>
  </si>
  <si>
    <t>toneladas metricas</t>
  </si>
  <si>
    <t>Agromarcas Dominicana HS, S.R.L.</t>
  </si>
  <si>
    <t>Agroveterinaria México, C. por A. (AGROMEX)</t>
  </si>
  <si>
    <t>FLASH 28</t>
  </si>
  <si>
    <t>bolsa de 25 kgs</t>
  </si>
  <si>
    <t>FLASH 40</t>
  </si>
  <si>
    <t>oleinas de soya</t>
  </si>
  <si>
    <t>CALFOS CHERRY</t>
  </si>
  <si>
    <t>Frascos de 20, 25, 50, 100, 250, 500 y 1000ml.</t>
  </si>
  <si>
    <t>CLOSAFEN ORAL</t>
  </si>
  <si>
    <t>Frascos de 1 y 3 litros.</t>
  </si>
  <si>
    <t>ENERVIT</t>
  </si>
  <si>
    <t>Frascos de 100, 250, 500 y 1,000 mililitros.</t>
  </si>
  <si>
    <t>ESTREPEN.</t>
  </si>
  <si>
    <t>Envases de 10, 20, 25, 50 y 100ml.</t>
  </si>
  <si>
    <t>FASCIONIL PLUS</t>
  </si>
  <si>
    <t>envases de 20, 50, 100, 200, 250, 500 y 1000 ml.</t>
  </si>
  <si>
    <t>FOSFORGANIC</t>
  </si>
  <si>
    <t>Frascos de 20, 50, 100, 500 y 1000 mililitros.</t>
  </si>
  <si>
    <t>LEVEL</t>
  </si>
  <si>
    <t>Frascos de 1, 3 y 5 litros.</t>
  </si>
  <si>
    <t>MASTILAC - LACTACION</t>
  </si>
  <si>
    <t>Jeringas unidosis de 10 gramos.</t>
  </si>
  <si>
    <t>MASTISEC SECADO</t>
  </si>
  <si>
    <t>MULTIVIT FUERTE CHERRY</t>
  </si>
  <si>
    <t>Frascos de 100, 250, 500 y 1000 mililitros.</t>
  </si>
  <si>
    <t>OXITETRACICLINA 20% L.A. CHERRY</t>
  </si>
  <si>
    <t>Envases de 10, 30, 50, 100, 250, y 500 ml.</t>
  </si>
  <si>
    <t>SIPCAR I + AD3E</t>
  </si>
  <si>
    <t>Frascos de 50, 100, 250, 500 y 1000ml.</t>
  </si>
  <si>
    <t>SIPCAR I 3.15%</t>
  </si>
  <si>
    <t>Frascos de 20, 50, 100, 200, 250, 500 y 1000 ml.</t>
  </si>
  <si>
    <t>Vitazole x 1lt</t>
  </si>
  <si>
    <t>ADVANTAGE MULTI PARA GATOS GRANDES 0.8 ml.</t>
  </si>
  <si>
    <t>Pipetas de 0.8 ml.</t>
  </si>
  <si>
    <t>ADVANTAGE MULTI PARA GATOS PEQUEÑOS 0.4 ml.  (ADVOCATE SPOT ON PARA GATOS).</t>
  </si>
  <si>
    <t>Pipetas de 0.4 ml.</t>
  </si>
  <si>
    <t>ADVANTAGE MULTI PARA PERROS PEQUEÑOS 0.4 ml.</t>
  </si>
  <si>
    <t>ADVANTAGE MULTI PARA PERROS PEQUEÑOS 1.0 ml.</t>
  </si>
  <si>
    <t>Pipetas de 0.1 ml.</t>
  </si>
  <si>
    <t>ADVANTAGE MULTI SPOT ON PARA PERROS GRANDES 2.5 ml.</t>
  </si>
  <si>
    <t>Pipetas de 2.5 ml.</t>
  </si>
  <si>
    <t>Pipetas de 1 ml.</t>
  </si>
  <si>
    <t>Asuntol Liquido</t>
  </si>
  <si>
    <t>Frascos de 1 litro</t>
  </si>
  <si>
    <t>BAYMIX SALINOMICINA 120</t>
  </si>
  <si>
    <t>Envases de 20 y 25 kg.</t>
  </si>
  <si>
    <t>BAYTICOL 3% - EC</t>
  </si>
  <si>
    <t>BAYTRIL  FLAVOUR 50 mg TABLETAS</t>
  </si>
  <si>
    <t>Cajas de 50 tabletas.</t>
  </si>
  <si>
    <t>Baytril 10% iny.</t>
  </si>
  <si>
    <t>BAYTRIL FLAVOUR 150 mg.</t>
  </si>
  <si>
    <t>Caja con blister de 20 tabletas.</t>
  </si>
  <si>
    <t>Cajas con 24 jeringas de 4.5 g.</t>
  </si>
  <si>
    <t>BOVIGAN SECADO</t>
  </si>
  <si>
    <t>Cajas de 24 jeringas de 4.5 g.</t>
  </si>
  <si>
    <t>Envases de 30 ml.</t>
  </si>
  <si>
    <t>Envases de 100ml</t>
  </si>
  <si>
    <t>Envases de 1lt</t>
  </si>
  <si>
    <t>Cajas con blíster de 10 tabletas.</t>
  </si>
  <si>
    <t>CARPROBAY INYECTABLE</t>
  </si>
  <si>
    <t>CATOSAL -B12 10%</t>
  </si>
  <si>
    <t>CELBAR 10%.</t>
  </si>
  <si>
    <t>KILTIX COLLAR PARA PERROS pequeno</t>
  </si>
  <si>
    <t>LEGEND I.V.</t>
  </si>
  <si>
    <t>Cajas con 6 frascos de 4 ml cada uno. Cajas con 1 frasco de 4 ml.</t>
  </si>
  <si>
    <t>Jeringa de 4.5g.</t>
  </si>
  <si>
    <t>Sobres de 50*15gr</t>
  </si>
  <si>
    <t>Sobres de 100gr</t>
  </si>
  <si>
    <t>Sobres de 50x15</t>
  </si>
  <si>
    <t>Sobres de 1kg.</t>
  </si>
  <si>
    <t>Sobres de 1k.</t>
  </si>
  <si>
    <t>Bolsas de 1kg.</t>
  </si>
  <si>
    <t>VIDASEC.</t>
  </si>
  <si>
    <t>Sacos de 1 y 20 kilogramos.</t>
  </si>
  <si>
    <t>VIGANTOL ADE FUERTE.</t>
  </si>
  <si>
    <t>Envases de  1lt</t>
  </si>
  <si>
    <t>1ml*12amp</t>
  </si>
  <si>
    <t>Tubo de aluminio 15 gramos.</t>
  </si>
  <si>
    <t>Tubo de aluminio 50 gramos.</t>
  </si>
  <si>
    <t>120gr</t>
  </si>
  <si>
    <t>ENROFLOXACINA - 50MG -TABLETAS.</t>
  </si>
  <si>
    <t>Cajas de 500 tabletas.</t>
  </si>
  <si>
    <t>Frascos de 1lt</t>
  </si>
  <si>
    <t>Frasco de 250ml.</t>
  </si>
  <si>
    <t>Frasco de 100ml.</t>
  </si>
  <si>
    <t>Envases de 10 Tabletas.</t>
  </si>
  <si>
    <t>Sobres de 125 g.</t>
  </si>
  <si>
    <t>Sobres de 1kg</t>
  </si>
  <si>
    <t>Frasco de 50ml. X2</t>
  </si>
  <si>
    <t>PIRANTEL 125MG TABLETAS</t>
  </si>
  <si>
    <t>Blister de 2 tabletas.</t>
  </si>
  <si>
    <t>Frascos de 15ml.</t>
  </si>
  <si>
    <t>PRACMETINA PASTA EQUINA.</t>
  </si>
  <si>
    <t>Jeringa de 12 g.</t>
  </si>
  <si>
    <t>Blister de 4 tabletas.</t>
  </si>
  <si>
    <t>Estuche conteniendo 8 tabletas.</t>
  </si>
  <si>
    <t>Blister de 8 tabletas.</t>
  </si>
  <si>
    <t>PULGAKILL POUR ON</t>
  </si>
  <si>
    <t>Pipetas de 4.6 ml</t>
  </si>
  <si>
    <t>Pipetas de 3.25 ml</t>
  </si>
  <si>
    <t>Pipetas de 1.3 ml</t>
  </si>
  <si>
    <t>Pipetas de 0.52 ml</t>
  </si>
  <si>
    <t>Envases de 100mililitros.</t>
  </si>
  <si>
    <t>Envases de 250mililitros.</t>
  </si>
  <si>
    <t>AVIFOS</t>
  </si>
  <si>
    <t>Bolsas de 500 gramos.</t>
  </si>
  <si>
    <t>Sobres de 1, 2, 5, 10, 15, 20, 25, 40, 50 kg.</t>
  </si>
  <si>
    <t>Sacos de 10 kg.</t>
  </si>
  <si>
    <t>ganathion display 12 baño triple accion</t>
  </si>
  <si>
    <t>frasco 30 ml</t>
  </si>
  <si>
    <t>Frascos plásticos de 500ml</t>
  </si>
  <si>
    <t>Frascos plásticos de 1 litro.</t>
  </si>
  <si>
    <t>TILOVIC PREMIX</t>
  </si>
  <si>
    <t>Centro Cuesta Nacional (CCN)</t>
  </si>
  <si>
    <t>girasol alimentos para animales</t>
  </si>
  <si>
    <t>Confites y Crystal</t>
  </si>
  <si>
    <t>Norfloxacin</t>
  </si>
  <si>
    <t>Sulfadimidina Sodica</t>
  </si>
  <si>
    <t>DESINFLAMIC</t>
  </si>
  <si>
    <t>Frascos de 50-60-100-120-150-200-250-500 y 1,000g.</t>
  </si>
  <si>
    <t>bolsa de 25kg</t>
  </si>
  <si>
    <t>HEPAMAX</t>
  </si>
  <si>
    <t>bolsas 900 kgs</t>
  </si>
  <si>
    <t>cantidad en libras</t>
  </si>
  <si>
    <t>Sacos de 1200 kg.</t>
  </si>
  <si>
    <t>neomicina sulfato</t>
  </si>
  <si>
    <t>caja 30.5 kgs</t>
  </si>
  <si>
    <t>algavit engosrde plus</t>
  </si>
  <si>
    <t>fco 50ml</t>
  </si>
  <si>
    <t>antiespumante</t>
  </si>
  <si>
    <t>fco 2.5 gr</t>
  </si>
  <si>
    <t>cipermetrina</t>
  </si>
  <si>
    <t>fco 2.2 gr</t>
  </si>
  <si>
    <t>cloprostenol sodium</t>
  </si>
  <si>
    <t>fco x 50mg</t>
  </si>
  <si>
    <t>cloxacilina benzatinica</t>
  </si>
  <si>
    <t>frasco x 057 gr</t>
  </si>
  <si>
    <t>cloxilina s</t>
  </si>
  <si>
    <t>jga 8 g</t>
  </si>
  <si>
    <t>FEBEMEX  CO BOVINOS.</t>
  </si>
  <si>
    <t>1  litros.</t>
  </si>
  <si>
    <t>fenilbutasona</t>
  </si>
  <si>
    <t>FLORFARMA 30</t>
  </si>
  <si>
    <t>IVERNANDROL</t>
  </si>
  <si>
    <t>kilonat</t>
  </si>
  <si>
    <t>L 500ml</t>
  </si>
  <si>
    <t>nandrolona</t>
  </si>
  <si>
    <t>fco 0.6 gr</t>
  </si>
  <si>
    <t>Frascos de 250</t>
  </si>
  <si>
    <t>Frascos de 500</t>
  </si>
  <si>
    <t>repaderm plata</t>
  </si>
  <si>
    <t>env 440 ml</t>
  </si>
  <si>
    <t>rumixane intrarruminal</t>
  </si>
  <si>
    <t>frasco 500ml</t>
  </si>
  <si>
    <t>vitamina a</t>
  </si>
  <si>
    <t>fco 1.6 gr</t>
  </si>
  <si>
    <t>vitamina e</t>
  </si>
  <si>
    <t>bicarbonate de sodium</t>
  </si>
  <si>
    <t>sacos de 25kgs</t>
  </si>
  <si>
    <t>Doperco, S. A.</t>
  </si>
  <si>
    <t>bolsas 50kg</t>
  </si>
  <si>
    <t>bolsas de 50kgs</t>
  </si>
  <si>
    <t>AMOXIM - MIX -15%</t>
  </si>
  <si>
    <t>BIGGLAND</t>
  </si>
  <si>
    <t>CEFALEXINA BURNET (FM-11)</t>
  </si>
  <si>
    <t>FOSFORO ORGANICO 15-30</t>
  </si>
  <si>
    <t>GENTA P</t>
  </si>
  <si>
    <t>50 polvo y diluyente *6 frascos (20cc)</t>
  </si>
  <si>
    <t>HEPA PRO TEHUELCHE</t>
  </si>
  <si>
    <t>MAGYCA 6 (FM9)</t>
  </si>
  <si>
    <t>MAGYCA 7</t>
  </si>
  <si>
    <t>PREVENCAL</t>
  </si>
  <si>
    <t>promax 20-20</t>
  </si>
  <si>
    <t>Cajas de 25 frascos de 1 dosis (1ml).</t>
  </si>
  <si>
    <t>CARDOMEC PLUS (136 mcg)</t>
  </si>
  <si>
    <t>Caja con 6 tabletas masticables.</t>
  </si>
  <si>
    <t>CARDOMEC PLUS (272 MCG)</t>
  </si>
  <si>
    <t>Caja con 6  tabletas masticables.</t>
  </si>
  <si>
    <t>ECTOLINE - POUR-ON</t>
  </si>
  <si>
    <t>FRONTLINE - TOP SPOT</t>
  </si>
  <si>
    <t>Pipetas de 1.34 mililitros.</t>
  </si>
  <si>
    <t>Pipetas de 0.67 mililitros.</t>
  </si>
  <si>
    <t>Pipetas de 4.02 mililitros.</t>
  </si>
  <si>
    <t>Pipetas de 2.68 mililitros.</t>
  </si>
  <si>
    <t>Pipeta de 0.5 ml.</t>
  </si>
  <si>
    <t>Caja con pipetas de 1.34 mililitros.</t>
  </si>
  <si>
    <t>Caja con pipetas de 2.68 mililitros.</t>
  </si>
  <si>
    <t>Caja con pipetas de 4.02 mililitros.</t>
  </si>
  <si>
    <t>Caja con pipetas de 67 mililitros.</t>
  </si>
  <si>
    <t>FRONTLINE SPRAY</t>
  </si>
  <si>
    <t>Frasco de 250 ml.</t>
  </si>
  <si>
    <t>Frasco 50ml.</t>
  </si>
  <si>
    <t>Frasco 500ml.</t>
  </si>
  <si>
    <t>IVOMEC F 200</t>
  </si>
  <si>
    <t>Frascos 50 ml.</t>
  </si>
  <si>
    <t>STOMORGYL 20</t>
  </si>
  <si>
    <t>Caja con 1 blister de 10 comprimidos.</t>
  </si>
  <si>
    <t>STOMORGYL-10</t>
  </si>
  <si>
    <t>Boviflush con bsa</t>
  </si>
  <si>
    <t>boviflush con pva</t>
  </si>
  <si>
    <t>bovihold</t>
  </si>
  <si>
    <t>desinfectante melisepol vaporizado</t>
  </si>
  <si>
    <t>ADRE-NALINA - TONICO EQUINA.</t>
  </si>
  <si>
    <t>Frascos de 1 litro y 1 galón.</t>
  </si>
  <si>
    <t>CALCIJECT - 40 CM</t>
  </si>
  <si>
    <t>Frascos de 400ml.</t>
  </si>
  <si>
    <t>Jeringas de 5 g.</t>
  </si>
  <si>
    <t>NORODINE - 24.</t>
  </si>
  <si>
    <t>OX-AGUA</t>
  </si>
  <si>
    <t>frascos de 20lt</t>
  </si>
  <si>
    <t>frascos de 5lt</t>
  </si>
  <si>
    <t>OX-VIRIN</t>
  </si>
  <si>
    <t>PEN &amp; STREP</t>
  </si>
  <si>
    <t>ALIMENTO PARA AVES NUTRIBIRD PERICOS</t>
  </si>
  <si>
    <t>Fundas de 30KG</t>
  </si>
  <si>
    <t>Alimento para felinos</t>
  </si>
  <si>
    <t>shampoo</t>
  </si>
  <si>
    <t>frascos de 100grs, 350ml y 120 ml</t>
  </si>
  <si>
    <t>saco de papel</t>
  </si>
  <si>
    <t>pulmotil ac 250 mg</t>
  </si>
  <si>
    <t>frasco 240</t>
  </si>
  <si>
    <t>Amibaño x 100ml</t>
  </si>
  <si>
    <t>Amibaño x 500ml</t>
  </si>
  <si>
    <t>Ankofen x 50ml</t>
  </si>
  <si>
    <t>Babenil x 100ml</t>
  </si>
  <si>
    <t>Babenil x 20ml</t>
  </si>
  <si>
    <t>Babenil x 50ml</t>
  </si>
  <si>
    <t>Beta Strep x 3M.U.I.</t>
  </si>
  <si>
    <t>Can-PlusVit x 50ml</t>
  </si>
  <si>
    <t>Ceftiovet x 1gr</t>
  </si>
  <si>
    <t>Complemil x 100ml</t>
  </si>
  <si>
    <t>Complemil x 10ml</t>
  </si>
  <si>
    <t>Complemil x 250ml</t>
  </si>
  <si>
    <t>Complemil x 500ml</t>
  </si>
  <si>
    <t>Dynabolin x 100ml</t>
  </si>
  <si>
    <t>Dynabolin x 10ml</t>
  </si>
  <si>
    <t>Dynabolin x 250ml</t>
  </si>
  <si>
    <t>Dynabolin x 50ml</t>
  </si>
  <si>
    <t>Florbiotico x 20ml</t>
  </si>
  <si>
    <t>Florbiotico x 50ml</t>
  </si>
  <si>
    <t>Hemaplus Zelta x 100ml</t>
  </si>
  <si>
    <t>Kyrocur x 1000ml</t>
  </si>
  <si>
    <t>Kyrofosfan NF x 250ml</t>
  </si>
  <si>
    <t>Kyrofosfan NF x 500ml</t>
  </si>
  <si>
    <t>Kyrofosfan NF x 50ml</t>
  </si>
  <si>
    <t>Kyrogusan Aerosol x 400ml</t>
  </si>
  <si>
    <t>Paracanis Jeringa x 2ml</t>
  </si>
  <si>
    <t>Paracanis NF Jeringa x 2ml</t>
  </si>
  <si>
    <t>Sulfagan x 100ml</t>
  </si>
  <si>
    <t>Sulfagan x 10ml</t>
  </si>
  <si>
    <t>Sulfagan x 50ml</t>
  </si>
  <si>
    <t>Vermectin Atom x 20ml</t>
  </si>
  <si>
    <t>Vermectin Atom x 500ml</t>
  </si>
  <si>
    <t>Vermectin Atom x 50ml</t>
  </si>
  <si>
    <t>Vermectin x 100ml</t>
  </si>
  <si>
    <t>Vermectin x 20ml</t>
  </si>
  <si>
    <t>Vermectin x 50ml</t>
  </si>
  <si>
    <t>ceftiofur sodico</t>
  </si>
  <si>
    <t>envases de kgs</t>
  </si>
  <si>
    <t>VACUNA CONTRA PESTE PROCINA 
PESTIFA</t>
  </si>
  <si>
    <t>Frascos de 50 dosis.</t>
  </si>
  <si>
    <t>ZINC BACITRACIN</t>
  </si>
  <si>
    <t>Envases de 5, 10, 25 y 210 litros.</t>
  </si>
  <si>
    <t>CID 2000</t>
  </si>
  <si>
    <t>Carton de 5L</t>
  </si>
  <si>
    <t>Frascos de 10,000Ds.</t>
  </si>
  <si>
    <t>Frascos de 2,000Ds.</t>
  </si>
  <si>
    <t>Acido Folico Rovimix</t>
  </si>
  <si>
    <t>Frascos de 1,000Ds.</t>
  </si>
  <si>
    <t>Biotina Rovimix</t>
  </si>
  <si>
    <t>Bolsas</t>
  </si>
  <si>
    <t>Enrofloxacina base (enro-10)</t>
  </si>
  <si>
    <t>Presentaciones de 10,000 dosis</t>
  </si>
  <si>
    <t>Presentaciones de 2.000 dosis</t>
  </si>
  <si>
    <t>Iodato de calcio cerdilac vit y min</t>
  </si>
  <si>
    <t>lincomicina</t>
  </si>
  <si>
    <t>frasco vacuna</t>
  </si>
  <si>
    <t>Fundas de 20kg</t>
  </si>
  <si>
    <t>Microvit B9 Promix Folic Acid</t>
  </si>
  <si>
    <t>Neomicina Sulfato</t>
  </si>
  <si>
    <t>unidad expresada en bou</t>
  </si>
  <si>
    <t>Oxido de zinc</t>
  </si>
  <si>
    <t>premezcla</t>
  </si>
  <si>
    <t>pt blen vacuna contra la encephalomyelitis aviar</t>
  </si>
  <si>
    <t>Ronozyme NP</t>
  </si>
  <si>
    <t>Rovabio Excel AP T-FLEX</t>
  </si>
  <si>
    <t>Tilosina Fosfato</t>
  </si>
  <si>
    <t>Ampollas de 2000 ds</t>
  </si>
  <si>
    <t>Ampollas de 5000 dosis</t>
  </si>
  <si>
    <t>Frascos de 2500 dosis.</t>
  </si>
  <si>
    <t>Frascos de 5000 dosis.</t>
  </si>
  <si>
    <t>Ampollas de 2,000 dosis.</t>
  </si>
  <si>
    <t>Frascos de 1,000-2,000 ó 4,000dosis., Diluyente 20ml y ampollas de 1ml.</t>
  </si>
  <si>
    <t>Frascos de 2,000 ds</t>
  </si>
  <si>
    <t>Violet Gentian (Vio Pro)</t>
  </si>
  <si>
    <t>Vitamina A-1000</t>
  </si>
  <si>
    <t>Vitamina A-1000 Rovimix</t>
  </si>
  <si>
    <t>Vitamina B1 Rovimix</t>
  </si>
  <si>
    <t>Vitamina D3 Rovimix</t>
  </si>
  <si>
    <t>Johansen &amp; Co., C. por A.</t>
  </si>
  <si>
    <t>cultivos lacteos</t>
  </si>
  <si>
    <t>128,616lbs</t>
  </si>
  <si>
    <t>BERENIL - INYECTABLE, B.V.</t>
  </si>
  <si>
    <t>Envases de 5,000 dosis y en cajas de servicio conteniendo 10 envases cada uno.</t>
  </si>
  <si>
    <t>Envase de 20kg</t>
  </si>
  <si>
    <t>CIRCUMVET PCV</t>
  </si>
  <si>
    <t>Frascos 100</t>
  </si>
  <si>
    <t>COBACTAN</t>
  </si>
  <si>
    <t>Viales de 100ml.</t>
  </si>
  <si>
    <t>bolsa 22.68 kg</t>
  </si>
  <si>
    <t>fundas 20kg y Fundas</t>
  </si>
  <si>
    <t>ENTEROVAX. ®</t>
  </si>
  <si>
    <t>Frascos de 1,000</t>
  </si>
  <si>
    <t>inyectores p/boostin-korea</t>
  </si>
  <si>
    <t>Caja de 10 jeringas de 19g.</t>
  </si>
  <si>
    <t>NOBILIS - GUMBORO - D-78</t>
  </si>
  <si>
    <t>Frascos de 1000dosis.</t>
  </si>
  <si>
    <t>Viales de 2500 dosis en envases de 10 viales</t>
  </si>
  <si>
    <t>NUFLOR    INYECTABLE</t>
  </si>
  <si>
    <t>Envase de 22.67kg</t>
  </si>
  <si>
    <t>Oxido de Manganeso 62%</t>
  </si>
  <si>
    <t>Envase de 25kg</t>
  </si>
  <si>
    <t>envases de 1litros</t>
  </si>
  <si>
    <t>Frascos de100 ml,</t>
  </si>
  <si>
    <t>paylean</t>
  </si>
  <si>
    <t>Frasco vial de vidrio 20 ml.</t>
  </si>
  <si>
    <t>Provimix 1.1</t>
  </si>
  <si>
    <t>Provimix 1.2</t>
  </si>
  <si>
    <t>Envase de 24kg</t>
  </si>
  <si>
    <t>Provimix 2.1</t>
  </si>
  <si>
    <t>Provimix 2.2</t>
  </si>
  <si>
    <t>Provimix 2.3</t>
  </si>
  <si>
    <t>Provimix 3.1</t>
  </si>
  <si>
    <t>Provimix 3.2</t>
  </si>
  <si>
    <t>SCOURMUNE</t>
  </si>
  <si>
    <t>Frasco tipo ampolla 20cc (10 Ds).</t>
  </si>
  <si>
    <t>SOLUTION 3.5% L.A.</t>
  </si>
  <si>
    <t>Sulfato de Cobre 25%</t>
  </si>
  <si>
    <t>TONOFOSFAN-COMPUESTO</t>
  </si>
  <si>
    <t>Frascos de 5,000 Ds.</t>
  </si>
  <si>
    <t>10 frascos de 1 000 dosis</t>
  </si>
  <si>
    <t>frascos de 1lt</t>
  </si>
  <si>
    <t>frascos de 100ml</t>
  </si>
  <si>
    <t>L-Threonine</t>
  </si>
  <si>
    <t>MUCOSOL</t>
  </si>
  <si>
    <t>cubetas con 50 sobres de 100 grs</t>
  </si>
  <si>
    <t>bolsas de 25kgs</t>
  </si>
  <si>
    <t>alimento para mascotas</t>
  </si>
  <si>
    <t>catnidad expresada en libras</t>
  </si>
  <si>
    <t>ARTRIN.</t>
  </si>
  <si>
    <t>Caja de 3- 5 y 10 blirter (18-30 y 60 Comprimidos).</t>
  </si>
  <si>
    <t>CALCIFICANTE P-G PALATABLE</t>
  </si>
  <si>
    <t>Cajas con 60 y 120 comprimidos. Frascos de 5 y 10 mililitros.</t>
  </si>
  <si>
    <t>Frascos de 20mililitros.</t>
  </si>
  <si>
    <t>Frasco gotero de 20kg</t>
  </si>
  <si>
    <t>Frasco gotero de 60kg</t>
  </si>
  <si>
    <t>Frasco gotero de 40kg</t>
  </si>
  <si>
    <t>POWER FORTE SPOT ON</t>
  </si>
  <si>
    <t>Pipetas de 6ml.</t>
  </si>
  <si>
    <t>Pipetas de 9.00ml.</t>
  </si>
  <si>
    <t>Pipetas de 3ml.</t>
  </si>
  <si>
    <t>Pipetas de 1.5 ml.</t>
  </si>
  <si>
    <t>Frascos de 100 mililitros. Bidones de 1, 1.5, 2, 2.5, 5 y 10 litros.</t>
  </si>
  <si>
    <t>EMICINA  L.A.</t>
  </si>
  <si>
    <t>EMICINA SOLUCION INYECTABLE</t>
  </si>
  <si>
    <t>Viales en presentaciones de 100 dosis.</t>
  </si>
  <si>
    <t>astra ben hscas</t>
  </si>
  <si>
    <t>unidad expresada en kgs</t>
  </si>
  <si>
    <t>ciprofloxacina base</t>
  </si>
  <si>
    <t>ciprofloxacina hcl usp</t>
  </si>
  <si>
    <t>Clortetraciclina HCL (CTC HCL)</t>
  </si>
  <si>
    <t>D-Pantotenato de Calcio 98%</t>
  </si>
  <si>
    <t>1450kg</t>
  </si>
  <si>
    <t>8000kg</t>
  </si>
  <si>
    <t>Eritromicina Tiocinato</t>
  </si>
  <si>
    <t>59,298KGA</t>
  </si>
  <si>
    <t>Nicotinamida</t>
  </si>
  <si>
    <t>3,500kg</t>
  </si>
  <si>
    <t>Salimpex (Salinomicina 12% Granulada)</t>
  </si>
  <si>
    <t>5000kg</t>
  </si>
  <si>
    <t>tiamina (vitamina B1 hcl)</t>
  </si>
  <si>
    <t>210,030KGA</t>
  </si>
  <si>
    <t>Vitamina A 500UI/MG WS</t>
  </si>
  <si>
    <t>vitamina B12 gr uv</t>
  </si>
  <si>
    <t>vitamina B2 80% s.d.</t>
  </si>
  <si>
    <t>vitamina B6</t>
  </si>
  <si>
    <t>Vitamina D3 500 UI/MG</t>
  </si>
  <si>
    <t>3000kg</t>
  </si>
  <si>
    <t>vitamina k3 50%</t>
  </si>
  <si>
    <t>cantidad para expresar</t>
  </si>
  <si>
    <t>Sacos de 18 kg.</t>
  </si>
  <si>
    <t>Comida de perro adulto</t>
  </si>
  <si>
    <t>BIO MOS</t>
  </si>
  <si>
    <t>CONDITION ADE-200 HPC</t>
  </si>
  <si>
    <t>Sacos de 50 lb. Sacos de  25 kg. Envases de  1 tonelada.</t>
  </si>
  <si>
    <t>Frascos de 100 ml para liofilizado. Frascos de 100 ml para diluente.</t>
  </si>
  <si>
    <t>Frascos plásticos de 50ml.(50 ds)</t>
  </si>
  <si>
    <t>Levadura</t>
  </si>
  <si>
    <t>L-treonina</t>
  </si>
  <si>
    <t>Tiamulina</t>
  </si>
  <si>
    <t>Vitamina K3</t>
  </si>
  <si>
    <t>cantidad expresada kg bolsas</t>
  </si>
  <si>
    <t>cantidad expresada kg saco</t>
  </si>
  <si>
    <t>ROFLOX-20</t>
  </si>
  <si>
    <t>litro frasco</t>
  </si>
  <si>
    <t>fdas de 25kgs</t>
  </si>
  <si>
    <t>Collinclor Plus</t>
  </si>
  <si>
    <t>FC-100</t>
  </si>
  <si>
    <t>FLOXAMIN - R</t>
  </si>
  <si>
    <t>Tetracoll-200</t>
  </si>
  <si>
    <t>Tarro de 1kg.</t>
  </si>
  <si>
    <t>Bloques de 5 y 10kg.</t>
  </si>
  <si>
    <t>ANFLOX - PLATINUM</t>
  </si>
  <si>
    <t>COTRIN - 240</t>
  </si>
  <si>
    <t>Frascos de 1-2.5 y 5lts.</t>
  </si>
  <si>
    <t>IVERMECTINA-1%-  INYECT.</t>
  </si>
  <si>
    <t>Caja conteniendo dos bloques de 10 kg.</t>
  </si>
  <si>
    <t>VITALYTE</t>
  </si>
  <si>
    <t>Envases de 150g.</t>
  </si>
  <si>
    <t>(AE - POXINE) VACUNA CONTRA LA ENCEFALOMIELITIS AVIAR, VIRUELA AVIAR, V.V. LIOFILIZADO</t>
  </si>
  <si>
    <t>AMINOLAB-FORTE</t>
  </si>
  <si>
    <t>Frascos  250 y 500 ml.</t>
  </si>
  <si>
    <t>Frascos de  10x 1000 dosis</t>
  </si>
  <si>
    <t>Frascos de 10 y 50cc.</t>
  </si>
  <si>
    <t>diluente 28</t>
  </si>
  <si>
    <t>Frascos de 10x1000 dosis.</t>
  </si>
  <si>
    <t>HIPRAMASTIVAC (VACUNA INACT. CONTRA MASTITIS  BOVINA)</t>
  </si>
  <si>
    <t>Frascos de 90ml.</t>
  </si>
  <si>
    <t>LABIMEC FORTE L.A.</t>
  </si>
  <si>
    <t>Frascos de 100ml. (50 Ds)</t>
  </si>
  <si>
    <t>Frascos de 1,000 Dosis.</t>
  </si>
  <si>
    <t>VAC. CONTRA LA ENFERMEDAD DE NEWCASTLE, TIPO B1, CEPA LaSota, TIPO MASS, V.V.</t>
  </si>
  <si>
    <t>VACUNA CONTRA EL NEWCASTLE Y LA BRONQUITIS TIPO B1, CEPA LASOTA, TIPO MASS., VIRUS VIVO.</t>
  </si>
  <si>
    <t>Frasco de 1000 dosis</t>
  </si>
  <si>
    <t>mycobin plus</t>
  </si>
  <si>
    <t>BENZOATO DE ESTRADIOL SYNTEX</t>
  </si>
  <si>
    <t>CICLASE DL</t>
  </si>
  <si>
    <t>DIB 0.5</t>
  </si>
  <si>
    <t>Bolsas de 10ml</t>
  </si>
  <si>
    <t>NOVORMON 5000</t>
  </si>
  <si>
    <t>Flash 28</t>
  </si>
  <si>
    <t>Flash 40</t>
  </si>
  <si>
    <t>sulfATO COBRE</t>
  </si>
  <si>
    <t xml:space="preserve"> SACOS 25 KGS</t>
  </si>
  <si>
    <t>BIOSOLVE</t>
  </si>
  <si>
    <t>Tambores de 20 y 5 litros.</t>
  </si>
  <si>
    <t>IVER-LONG-LA.INY.</t>
  </si>
  <si>
    <t>Frascos de 50-100-250 y 500ml.</t>
  </si>
  <si>
    <t>VETRIDERM SHAMPOO - ANTISEPTICO (CLOREXIDINA 0.5%).</t>
  </si>
  <si>
    <t>VETRIDERM SHAMPOO SEBOLITICO - ANTISEPTICO (PEROXIDO DE BENZOILO 3%)</t>
  </si>
  <si>
    <t>alimentos seco para caninos y felinos</t>
  </si>
  <si>
    <t>cantidad expreseda en libras</t>
  </si>
  <si>
    <t>Frascos de 1gr</t>
  </si>
  <si>
    <t>semilla de girasol</t>
  </si>
  <si>
    <t>sacos de 50lbs</t>
  </si>
  <si>
    <t>dextrose monohydrate</t>
  </si>
  <si>
    <t>NUCLEO 2 BROILER</t>
  </si>
  <si>
    <t>tambores de 1200 kg.</t>
  </si>
  <si>
    <t>bolsas de 750gr</t>
  </si>
  <si>
    <t>bolsas de 1200 kg</t>
  </si>
  <si>
    <t>Acido Acetico Glacial</t>
  </si>
  <si>
    <t>Bolsas Plastico</t>
  </si>
  <si>
    <t>Etiquetas Blancas</t>
  </si>
  <si>
    <t>Etiquetas Grandes Rojas</t>
  </si>
  <si>
    <t>Etiquetas Grandes X Verdes</t>
  </si>
  <si>
    <t>Jerricanes 5 Lts</t>
  </si>
  <si>
    <t>OXIDEX PREMIX</t>
  </si>
  <si>
    <t>Bolsas de 25 kg.,</t>
  </si>
  <si>
    <t>Cloruro de Colina St</t>
  </si>
  <si>
    <t>Fosfat Monodicalcico MDCP 21%</t>
  </si>
  <si>
    <t>Fosfato Monodicalcico MDCP 21%</t>
  </si>
  <si>
    <t>Lisina</t>
  </si>
  <si>
    <t>L-LISINA HCL 99%</t>
  </si>
  <si>
    <t>Latas de 25kg</t>
  </si>
  <si>
    <t>ALLERMYL SHAMPOO</t>
  </si>
  <si>
    <t>237ml</t>
  </si>
  <si>
    <t>CORTAVANCE</t>
  </si>
  <si>
    <t>76ml</t>
  </si>
  <si>
    <t>DERMAZOLE</t>
  </si>
  <si>
    <t>DEXORYL.</t>
  </si>
  <si>
    <t>10gr</t>
  </si>
  <si>
    <t>EPI -OTIC ADVANCED</t>
  </si>
  <si>
    <t>HEXADENE</t>
  </si>
  <si>
    <t>KERATOLUX</t>
  </si>
  <si>
    <t>Distribuidora Inoa Hilario</t>
  </si>
  <si>
    <t>Inmugal VP Hitcher B1</t>
  </si>
  <si>
    <t>10*1000 ds</t>
  </si>
  <si>
    <t>Mastivac</t>
  </si>
  <si>
    <t>BRONQUI FORTE</t>
  </si>
  <si>
    <t>tabores de 25kg</t>
  </si>
  <si>
    <t>COCCISOL - MIX</t>
  </si>
  <si>
    <t>COLISTINE MIX</t>
  </si>
  <si>
    <t>tabores de 22kg</t>
  </si>
  <si>
    <t>Tylo-C</t>
  </si>
  <si>
    <t>Tylofos B</t>
  </si>
  <si>
    <t>caja de 25kg</t>
  </si>
  <si>
    <t>funda de 20kg</t>
  </si>
  <si>
    <t>funda de 25kg</t>
  </si>
  <si>
    <t>VITAMIX EXTRA Pollo</t>
  </si>
  <si>
    <t>VITAMIX EXTRA Pollos</t>
  </si>
  <si>
    <t>ACEITE DE HIGADO DE BACALAO</t>
  </si>
  <si>
    <t>HEMICELL POLVO.</t>
  </si>
  <si>
    <t>alimentos para camarones y peces</t>
  </si>
  <si>
    <t>"HIPRAGUMBORO_GM97 VACUNA VIVA CONTRA E. GUMBORO.</t>
  </si>
  <si>
    <t>Frascos de 1000 dosis*10</t>
  </si>
  <si>
    <t>Frascos de 5000 dosis*10</t>
  </si>
  <si>
    <t>"HIPRAVIAR-TRT" VAC. CONTRA RINOTRAQUEITIS DEL PAVO SINDROME DE LA CABEZA  HINCHADA INACT.</t>
  </si>
  <si>
    <t>CHLORTET FG 150.</t>
  </si>
  <si>
    <t>DE-CHLOR</t>
  </si>
  <si>
    <t>Frascos plásticos de 100 g con 10 tabletas de 10 g cada una.</t>
  </si>
  <si>
    <t>Frascos de 1 dosis*10</t>
  </si>
  <si>
    <t>alimentos para animales caninos y felinos</t>
  </si>
  <si>
    <t>Ronozyme Proact</t>
  </si>
  <si>
    <t>avena forrajera</t>
  </si>
  <si>
    <t>DURAMUNE MAX 5/4L</t>
  </si>
  <si>
    <t>200mg*20ml</t>
  </si>
  <si>
    <t>50mg*20ml</t>
  </si>
  <si>
    <t>GIARDIA VAX (BRASIL).</t>
  </si>
  <si>
    <t>Jeringa</t>
  </si>
  <si>
    <t>2ml*3</t>
  </si>
  <si>
    <t>Viales de 1ml c/u.</t>
  </si>
  <si>
    <t>VANGUARD PLUS 5L</t>
  </si>
  <si>
    <t>envases de 50 kg</t>
  </si>
  <si>
    <t>Acido propionico</t>
  </si>
  <si>
    <t>Bacitracina 10%</t>
  </si>
  <si>
    <t>Bacitracina de zinc 10%</t>
  </si>
  <si>
    <t>Cantaxantina 10%</t>
  </si>
  <si>
    <t>Chlortetraciclina 15%</t>
  </si>
  <si>
    <t>Colistina de Sulfato</t>
  </si>
  <si>
    <t>HARINA DE SANGRE 100% POLLO</t>
  </si>
  <si>
    <t>Bolsas de 50 kg.</t>
  </si>
  <si>
    <t>L-Lysina</t>
  </si>
  <si>
    <t>Rovimix A 1000</t>
  </si>
  <si>
    <t>Rovimix B1</t>
  </si>
  <si>
    <t>Rovimix B6</t>
  </si>
  <si>
    <t>Rovimix Biotin</t>
  </si>
  <si>
    <t>Rovimix Calpan</t>
  </si>
  <si>
    <t>Rovimix D3 500</t>
  </si>
  <si>
    <t>Rovimix E 50% Adsorbato</t>
  </si>
  <si>
    <t>Rovimix Folic 80-SD</t>
  </si>
  <si>
    <t>Rovimix Niacina</t>
  </si>
  <si>
    <t>SULFA + TRIMETOPRIM - 42 GRS.</t>
  </si>
  <si>
    <t>Tiamulina Hidrogeno Fumarato</t>
  </si>
  <si>
    <t>Vitamina K-3 Rovimix</t>
  </si>
  <si>
    <t>Akarovet</t>
  </si>
  <si>
    <t>Ivermectina 3.5%</t>
  </si>
  <si>
    <t>6v*10ml</t>
  </si>
  <si>
    <t>alimento para animales</t>
  </si>
  <si>
    <t>Envases de 1,000,2,500 y 5,000 dosis y en cajas de servicio conteniendo 10 envases cada uno.</t>
  </si>
  <si>
    <t>BURSA-VAC 3</t>
  </si>
  <si>
    <t>10 ampollas de 1000 dosis.</t>
  </si>
  <si>
    <t>10 ampollas de 5000 dosis.</t>
  </si>
  <si>
    <t>CARIBE SAL SOMEX CRIA 9-60-7.5</t>
  </si>
  <si>
    <t>bultos de 20 kg</t>
  </si>
  <si>
    <t>CHORULON</t>
  </si>
  <si>
    <t>Frascos de 1500, 5000 y 10000 UI.</t>
  </si>
  <si>
    <t>COCCIVAC-D.</t>
  </si>
  <si>
    <t>Ampollas de 1,000 dosis.</t>
  </si>
  <si>
    <t>Fundas de 20 kg.</t>
  </si>
  <si>
    <t>Frascos de 6.5 y 30ml (1,000-2,500 y 5,000 Ds)</t>
  </si>
  <si>
    <t>Frascos de10 y 15ml (500 y 1000 dosis).</t>
  </si>
  <si>
    <t>NOBILIS CORVAC - 4</t>
  </si>
  <si>
    <t>Frascos de 500ml. (1,000Ds).</t>
  </si>
  <si>
    <t>NUFLOR PREMIX</t>
  </si>
  <si>
    <t>Sacos de 10,Kg.</t>
  </si>
  <si>
    <t>REGUMATE</t>
  </si>
  <si>
    <t>Frascos de 3.60ml.</t>
  </si>
  <si>
    <t>Bicarbonato Sodico</t>
  </si>
  <si>
    <t>CLINEXIN</t>
  </si>
  <si>
    <t>FERTILINE</t>
  </si>
  <si>
    <t>Frascos de 50  ml.</t>
  </si>
  <si>
    <t>Frascos de 20  ml.</t>
  </si>
  <si>
    <t>HEMO-15</t>
  </si>
  <si>
    <t>Frascos de 100  ml.</t>
  </si>
  <si>
    <t>PROGESTERONE 5%</t>
  </si>
  <si>
    <t>SEPTOLINCO 10%</t>
  </si>
  <si>
    <t>30*250ml</t>
  </si>
  <si>
    <t>Frasco plástico de 1 litro.</t>
  </si>
  <si>
    <t>Multivet, SRL</t>
  </si>
  <si>
    <t>Carophyll Rojo</t>
  </si>
  <si>
    <t>Sulfato de Colisina 86.7%</t>
  </si>
  <si>
    <t>kg (11200 BOU)</t>
  </si>
  <si>
    <t>DL Metionina</t>
  </si>
  <si>
    <t>Fitasa Premezcla (Salmonela coli)</t>
  </si>
  <si>
    <t>Vitamina E50</t>
  </si>
  <si>
    <t>alimentos para aves silvestre y exoticas</t>
  </si>
  <si>
    <t>CEVAC VITAPEST L (VACUNA VIVA MODIFICADA CONTRA LA ENFERMEDAD DE NEWCASTLE)</t>
  </si>
  <si>
    <t>Chlortetraciclina 20% granulado</t>
  </si>
  <si>
    <t>fundas de 255kg</t>
  </si>
  <si>
    <t>fosfato monobicalcico</t>
  </si>
  <si>
    <t>Servicios Aduanales Master</t>
  </si>
  <si>
    <t>Amino Pro Forte</t>
  </si>
  <si>
    <t>frascos de 60 tabletas</t>
  </si>
  <si>
    <t>Calciphos (calcio, fosforo y Vit A, D y C)</t>
  </si>
  <si>
    <t>Complejo B</t>
  </si>
  <si>
    <t>frascos de 100 tabletas</t>
  </si>
  <si>
    <t>Energen Extra Stregth</t>
  </si>
  <si>
    <t>frascos de 60ml</t>
  </si>
  <si>
    <t>Ferrocan B12 extra strength</t>
  </si>
  <si>
    <t>frascos de 16onz</t>
  </si>
  <si>
    <t>Ferron B12 con Hierro</t>
  </si>
  <si>
    <t>Super Cal D-3</t>
  </si>
  <si>
    <t>Vitamina B12-15 con Hierro</t>
  </si>
  <si>
    <t>bolsas de 5 kilos.</t>
  </si>
  <si>
    <t>bolsas de 25 kilos.</t>
  </si>
  <si>
    <t>Yes Minerals Hierro</t>
  </si>
  <si>
    <t>Yes Minerals Zinc</t>
  </si>
  <si>
    <t>Yes Selenio Concentrado</t>
  </si>
  <si>
    <t>Yes-Fix</t>
  </si>
  <si>
    <t>Yes-Mos</t>
  </si>
  <si>
    <t>zinc bacitracina</t>
  </si>
  <si>
    <t>BENZAGAN</t>
  </si>
  <si>
    <t>Frascos de 3.0 MIU</t>
  </si>
  <si>
    <t>Frascos de 9.0 MIU</t>
  </si>
  <si>
    <t>Frascos de 6.0 MIU</t>
  </si>
  <si>
    <t>BIOGAN INYECTABLE</t>
  </si>
  <si>
    <t>BIOMASTIN LACTACION</t>
  </si>
  <si>
    <t>Jeringa de 10.0ml.</t>
  </si>
  <si>
    <t>Jeringa de 4.5ml.</t>
  </si>
  <si>
    <t>DERMI CARE</t>
  </si>
  <si>
    <t>Tubos de 20g.</t>
  </si>
  <si>
    <t>FAINEX 10%</t>
  </si>
  <si>
    <t>FORTIGAN AD3E</t>
  </si>
  <si>
    <t>Globumas</t>
  </si>
  <si>
    <t>IMPULSOR</t>
  </si>
  <si>
    <t>MAMYCICLIN</t>
  </si>
  <si>
    <t>PANACOB</t>
  </si>
  <si>
    <t>Frascos de 1000ml.</t>
  </si>
  <si>
    <t>Frascos de 2000ml.</t>
  </si>
  <si>
    <t>STARCAN</t>
  </si>
  <si>
    <t>Jeringas de 2ml.</t>
  </si>
  <si>
    <t>Jeringas de 5ml.</t>
  </si>
  <si>
    <t>STARMEC  Z</t>
  </si>
  <si>
    <t>STARMEC 1%</t>
  </si>
  <si>
    <t>STARMEC 3.15%</t>
  </si>
  <si>
    <t>STARMicina 1%</t>
  </si>
  <si>
    <t>STARTOX 20.8%.</t>
  </si>
  <si>
    <t>VITAL B12</t>
  </si>
  <si>
    <t>VITALFOS</t>
  </si>
  <si>
    <t>Caja con 20 caravanas.</t>
  </si>
  <si>
    <t>ELEVAR OVINOS</t>
  </si>
  <si>
    <t>Bidones plásticos 500 ml. Frascos de 500 ml.</t>
  </si>
  <si>
    <t>ESTRADIOL</t>
  </si>
  <si>
    <t>OVERFEN 10%</t>
  </si>
  <si>
    <t>Envases de 1000 ml</t>
  </si>
  <si>
    <t>OVERSEG PLUS OXI</t>
  </si>
  <si>
    <t>Caja conteniendo un frasco con polvo y uno con solvente; con un contenido neto de 25 ml.</t>
  </si>
  <si>
    <t>REVIMAG - PLUS</t>
  </si>
  <si>
    <t>Frascos de 250,ml.</t>
  </si>
  <si>
    <t>Frascos de 500,ml.</t>
  </si>
  <si>
    <t>REVISEL -PLUS -ADE</t>
  </si>
  <si>
    <t>SERVIMEC GOLD</t>
  </si>
  <si>
    <t>Envase 440cc</t>
  </si>
  <si>
    <t>Envase 25</t>
  </si>
  <si>
    <t>KERKUS - PLUS</t>
  </si>
  <si>
    <t>225ml</t>
  </si>
  <si>
    <t>400ml</t>
  </si>
  <si>
    <t>100grs</t>
  </si>
  <si>
    <t>CORIZA ABC</t>
  </si>
  <si>
    <t>CURAMIC - Ag</t>
  </si>
  <si>
    <t>Envases de 440 ml.</t>
  </si>
  <si>
    <t>ENROMIC_ORAL (10%)</t>
  </si>
  <si>
    <t>Frascos de 50, 100, 250 y 500 ml. Frascos de 1, 3, 5 y 10 Lts.</t>
  </si>
  <si>
    <t>NEWCASTLE LASOTA + BRONQ</t>
  </si>
  <si>
    <t>INMUNO CORYBACT HP</t>
  </si>
  <si>
    <t>INMUNO PASTERBACT PM</t>
  </si>
  <si>
    <t>Vladimir T. Rey, C. por A.</t>
  </si>
  <si>
    <t>alpiste(consumo animales)</t>
  </si>
  <si>
    <t>sacos  de 45.36 kgs</t>
  </si>
  <si>
    <t>Producto</t>
  </si>
  <si>
    <t>Octubre</t>
  </si>
  <si>
    <t>Leche sin lactosa</t>
  </si>
  <si>
    <t>Osobuco de Ternera</t>
  </si>
  <si>
    <t>Sirloin</t>
  </si>
  <si>
    <t>Vacio</t>
  </si>
  <si>
    <t>Leche Saborizada</t>
  </si>
  <si>
    <t>Republica Dominicana</t>
  </si>
  <si>
    <t>Tacos</t>
  </si>
  <si>
    <t>Otro origen</t>
  </si>
  <si>
    <t>Proteina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</si>
</sst>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hadow/>
      <sz val="18"/>
      <color theme="1"/>
      <name val="Garamond"/>
      <family val="1"/>
    </font>
    <font>
      <b/>
      <i/>
      <sz val="1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</cellStyleXfs>
  <cellXfs count="174">
    <xf numFmtId="0" fontId="0" fillId="0" borderId="0" xfId="0"/>
    <xf numFmtId="43" fontId="6" fillId="0" borderId="0" xfId="1" applyFont="1"/>
    <xf numFmtId="0" fontId="2" fillId="2" borderId="1" xfId="6" applyFont="1" applyFill="1" applyBorder="1" applyAlignment="1">
      <alignment horizontal="center"/>
    </xf>
    <xf numFmtId="0" fontId="2" fillId="2" borderId="2" xfId="6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6" fillId="0" borderId="0" xfId="1" applyNumberFormat="1" applyFont="1"/>
    <xf numFmtId="0" fontId="2" fillId="2" borderId="5" xfId="6" applyFont="1" applyFill="1" applyBorder="1" applyAlignment="1">
      <alignment horizontal="center"/>
    </xf>
    <xf numFmtId="0" fontId="2" fillId="2" borderId="6" xfId="6" applyFont="1" applyFill="1" applyBorder="1" applyAlignment="1">
      <alignment horizontal="center"/>
    </xf>
    <xf numFmtId="43" fontId="2" fillId="2" borderId="7" xfId="1" applyFont="1" applyFill="1" applyBorder="1" applyAlignment="1">
      <alignment horizontal="center"/>
    </xf>
    <xf numFmtId="0" fontId="0" fillId="0" borderId="8" xfId="0" applyBorder="1"/>
    <xf numFmtId="164" fontId="6" fillId="0" borderId="8" xfId="1" applyNumberFormat="1" applyFont="1" applyBorder="1"/>
    <xf numFmtId="0" fontId="0" fillId="0" borderId="9" xfId="0" applyBorder="1"/>
    <xf numFmtId="164" fontId="6" fillId="0" borderId="9" xfId="1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/>
    <xf numFmtId="164" fontId="6" fillId="0" borderId="10" xfId="1" applyNumberFormat="1" applyFont="1" applyBorder="1"/>
    <xf numFmtId="0" fontId="7" fillId="4" borderId="4" xfId="0" applyFont="1" applyFill="1" applyBorder="1"/>
    <xf numFmtId="43" fontId="7" fillId="4" borderId="4" xfId="1" applyFont="1" applyFill="1" applyBorder="1"/>
    <xf numFmtId="164" fontId="7" fillId="4" borderId="4" xfId="1" applyNumberFormat="1" applyFont="1" applyFill="1" applyBorder="1"/>
    <xf numFmtId="164" fontId="9" fillId="4" borderId="14" xfId="1" applyNumberFormat="1" applyFont="1" applyFill="1" applyBorder="1"/>
    <xf numFmtId="43" fontId="9" fillId="4" borderId="14" xfId="1" applyFont="1" applyFill="1" applyBorder="1"/>
    <xf numFmtId="0" fontId="1" fillId="0" borderId="11" xfId="4" applyFont="1" applyFill="1" applyBorder="1" applyAlignment="1">
      <alignment wrapText="1"/>
    </xf>
    <xf numFmtId="164" fontId="1" fillId="0" borderId="11" xfId="1" applyNumberFormat="1" applyFont="1" applyFill="1" applyBorder="1" applyAlignment="1">
      <alignment horizontal="right" wrapText="1"/>
    </xf>
    <xf numFmtId="0" fontId="1" fillId="0" borderId="8" xfId="4" applyFont="1" applyFill="1" applyBorder="1" applyAlignment="1">
      <alignment wrapText="1"/>
    </xf>
    <xf numFmtId="164" fontId="1" fillId="0" borderId="8" xfId="1" applyNumberFormat="1" applyFont="1" applyFill="1" applyBorder="1" applyAlignment="1">
      <alignment horizontal="right" wrapText="1"/>
    </xf>
    <xf numFmtId="164" fontId="1" fillId="0" borderId="15" xfId="1" applyNumberFormat="1" applyFont="1" applyFill="1" applyBorder="1" applyAlignment="1">
      <alignment horizontal="right" wrapText="1"/>
    </xf>
    <xf numFmtId="43" fontId="1" fillId="0" borderId="11" xfId="1" applyFont="1" applyFill="1" applyBorder="1" applyAlignment="1">
      <alignment wrapText="1"/>
    </xf>
    <xf numFmtId="43" fontId="1" fillId="0" borderId="11" xfId="1" applyFont="1" applyFill="1" applyBorder="1" applyAlignment="1">
      <alignment horizontal="right" wrapText="1"/>
    </xf>
    <xf numFmtId="43" fontId="1" fillId="0" borderId="8" xfId="1" applyFont="1" applyFill="1" applyBorder="1" applyAlignment="1">
      <alignment wrapText="1"/>
    </xf>
    <xf numFmtId="43" fontId="1" fillId="0" borderId="8" xfId="1" applyFont="1" applyFill="1" applyBorder="1" applyAlignment="1">
      <alignment horizontal="right" wrapText="1"/>
    </xf>
    <xf numFmtId="43" fontId="1" fillId="0" borderId="15" xfId="1" applyFont="1" applyFill="1" applyBorder="1" applyAlignment="1">
      <alignment wrapText="1"/>
    </xf>
    <xf numFmtId="43" fontId="1" fillId="0" borderId="15" xfId="1" applyFont="1" applyFill="1" applyBorder="1" applyAlignment="1">
      <alignment horizontal="right" wrapText="1"/>
    </xf>
    <xf numFmtId="0" fontId="2" fillId="3" borderId="4" xfId="5" applyFont="1" applyFill="1" applyBorder="1" applyAlignment="1">
      <alignment wrapText="1"/>
    </xf>
    <xf numFmtId="43" fontId="7" fillId="3" borderId="4" xfId="1" applyFont="1" applyFill="1" applyBorder="1"/>
    <xf numFmtId="164" fontId="2" fillId="2" borderId="6" xfId="1" applyNumberFormat="1" applyFont="1" applyFill="1" applyBorder="1" applyAlignment="1">
      <alignment horizontal="center"/>
    </xf>
    <xf numFmtId="164" fontId="7" fillId="3" borderId="4" xfId="1" applyNumberFormat="1" applyFont="1" applyFill="1" applyBorder="1"/>
    <xf numFmtId="0" fontId="1" fillId="0" borderId="11" xfId="2" applyFont="1" applyFill="1" applyBorder="1" applyAlignment="1">
      <alignment wrapText="1"/>
    </xf>
    <xf numFmtId="0" fontId="1" fillId="0" borderId="8" xfId="2" applyFont="1" applyFill="1" applyBorder="1" applyAlignment="1">
      <alignment wrapText="1"/>
    </xf>
    <xf numFmtId="0" fontId="1" fillId="0" borderId="15" xfId="2" applyFont="1" applyFill="1" applyBorder="1" applyAlignment="1">
      <alignment wrapText="1"/>
    </xf>
    <xf numFmtId="0" fontId="1" fillId="0" borderId="11" xfId="7" applyFont="1" applyFill="1" applyBorder="1" applyAlignment="1">
      <alignment wrapText="1"/>
    </xf>
    <xf numFmtId="0" fontId="1" fillId="0" borderId="15" xfId="7" applyFont="1" applyFill="1" applyBorder="1" applyAlignment="1">
      <alignment wrapText="1"/>
    </xf>
    <xf numFmtId="43" fontId="5" fillId="0" borderId="8" xfId="1" applyFont="1" applyFill="1" applyBorder="1" applyAlignment="1">
      <alignment wrapText="1"/>
    </xf>
    <xf numFmtId="164" fontId="6" fillId="0" borderId="8" xfId="1" applyNumberFormat="1" applyFont="1" applyBorder="1"/>
    <xf numFmtId="0" fontId="1" fillId="0" borderId="13" xfId="4" applyFont="1" applyFill="1" applyBorder="1" applyAlignment="1">
      <alignment wrapText="1"/>
    </xf>
    <xf numFmtId="164" fontId="1" fillId="0" borderId="13" xfId="1" applyNumberFormat="1" applyFont="1" applyFill="1" applyBorder="1" applyAlignment="1">
      <alignment horizontal="right" wrapText="1"/>
    </xf>
    <xf numFmtId="0" fontId="1" fillId="0" borderId="9" xfId="7" applyFont="1" applyFill="1" applyBorder="1" applyAlignment="1">
      <alignment wrapText="1"/>
    </xf>
    <xf numFmtId="164" fontId="1" fillId="0" borderId="9" xfId="1" applyNumberFormat="1" applyFont="1" applyFill="1" applyBorder="1" applyAlignment="1">
      <alignment horizontal="right" wrapText="1"/>
    </xf>
    <xf numFmtId="43" fontId="1" fillId="0" borderId="9" xfId="1" applyFont="1" applyFill="1" applyBorder="1" applyAlignment="1">
      <alignment horizontal="right" wrapText="1"/>
    </xf>
    <xf numFmtId="43" fontId="5" fillId="0" borderId="11" xfId="1" applyFont="1" applyFill="1" applyBorder="1" applyAlignment="1">
      <alignment wrapText="1"/>
    </xf>
    <xf numFmtId="164" fontId="5" fillId="0" borderId="11" xfId="1" applyNumberFormat="1" applyFont="1" applyFill="1" applyBorder="1" applyAlignment="1">
      <alignment horizontal="right" wrapText="1"/>
    </xf>
    <xf numFmtId="43" fontId="5" fillId="0" borderId="11" xfId="1" applyFont="1" applyFill="1" applyBorder="1" applyAlignment="1">
      <alignment horizontal="right" wrapText="1"/>
    </xf>
    <xf numFmtId="164" fontId="5" fillId="0" borderId="8" xfId="1" applyNumberFormat="1" applyFont="1" applyFill="1" applyBorder="1" applyAlignment="1">
      <alignment horizontal="right" wrapText="1"/>
    </xf>
    <xf numFmtId="43" fontId="5" fillId="0" borderId="8" xfId="1" applyFont="1" applyFill="1" applyBorder="1" applyAlignment="1">
      <alignment horizontal="right" wrapText="1"/>
    </xf>
    <xf numFmtId="43" fontId="5" fillId="0" borderId="15" xfId="1" applyFont="1" applyFill="1" applyBorder="1" applyAlignment="1">
      <alignment wrapText="1"/>
    </xf>
    <xf numFmtId="164" fontId="5" fillId="0" borderId="15" xfId="1" applyNumberFormat="1" applyFont="1" applyFill="1" applyBorder="1" applyAlignment="1">
      <alignment horizontal="right" wrapText="1"/>
    </xf>
    <xf numFmtId="43" fontId="5" fillId="0" borderId="15" xfId="1" applyFont="1" applyFill="1" applyBorder="1" applyAlignment="1">
      <alignment horizontal="right" wrapText="1"/>
    </xf>
    <xf numFmtId="43" fontId="5" fillId="0" borderId="13" xfId="1" applyFont="1" applyFill="1" applyBorder="1" applyAlignment="1">
      <alignment wrapText="1"/>
    </xf>
    <xf numFmtId="164" fontId="5" fillId="0" borderId="13" xfId="1" applyNumberFormat="1" applyFont="1" applyFill="1" applyBorder="1" applyAlignment="1">
      <alignment horizontal="right" wrapText="1"/>
    </xf>
    <xf numFmtId="43" fontId="5" fillId="0" borderId="13" xfId="1" applyFont="1" applyFill="1" applyBorder="1" applyAlignment="1">
      <alignment horizontal="right" wrapText="1"/>
    </xf>
    <xf numFmtId="43" fontId="5" fillId="0" borderId="9" xfId="1" applyFont="1" applyFill="1" applyBorder="1" applyAlignment="1">
      <alignment wrapText="1"/>
    </xf>
    <xf numFmtId="164" fontId="5" fillId="0" borderId="9" xfId="1" applyNumberFormat="1" applyFont="1" applyFill="1" applyBorder="1" applyAlignment="1">
      <alignment horizontal="right" wrapText="1"/>
    </xf>
    <xf numFmtId="43" fontId="5" fillId="0" borderId="9" xfId="1" applyFont="1" applyFill="1" applyBorder="1" applyAlignment="1">
      <alignment horizontal="right" wrapText="1"/>
    </xf>
    <xf numFmtId="43" fontId="2" fillId="2" borderId="1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43" fontId="1" fillId="0" borderId="13" xfId="1" applyFont="1" applyFill="1" applyBorder="1" applyAlignment="1">
      <alignment wrapText="1"/>
    </xf>
    <xf numFmtId="43" fontId="1" fillId="0" borderId="13" xfId="1" applyFont="1" applyFill="1" applyBorder="1" applyAlignment="1">
      <alignment horizontal="right" wrapText="1"/>
    </xf>
    <xf numFmtId="43" fontId="1" fillId="0" borderId="9" xfId="1" applyFont="1" applyFill="1" applyBorder="1" applyAlignment="1">
      <alignment wrapText="1"/>
    </xf>
    <xf numFmtId="43" fontId="8" fillId="0" borderId="0" xfId="1" applyFont="1" applyAlignment="1">
      <alignment horizontal="center"/>
    </xf>
    <xf numFmtId="43" fontId="0" fillId="0" borderId="0" xfId="1" applyFont="1"/>
    <xf numFmtId="0" fontId="5" fillId="0" borderId="11" xfId="13" applyFont="1" applyFill="1" applyBorder="1" applyAlignment="1">
      <alignment wrapText="1"/>
    </xf>
    <xf numFmtId="0" fontId="5" fillId="0" borderId="8" xfId="13" applyFont="1" applyFill="1" applyBorder="1" applyAlignment="1">
      <alignment wrapText="1"/>
    </xf>
    <xf numFmtId="0" fontId="2" fillId="3" borderId="8" xfId="5" applyFont="1" applyFill="1" applyBorder="1" applyAlignment="1">
      <alignment wrapText="1"/>
    </xf>
    <xf numFmtId="164" fontId="7" fillId="3" borderId="8" xfId="1" applyNumberFormat="1" applyFont="1" applyFill="1" applyBorder="1"/>
    <xf numFmtId="43" fontId="7" fillId="3" borderId="8" xfId="1" applyFont="1" applyFill="1" applyBorder="1"/>
    <xf numFmtId="164" fontId="9" fillId="4" borderId="15" xfId="1" applyNumberFormat="1" applyFont="1" applyFill="1" applyBorder="1"/>
    <xf numFmtId="43" fontId="9" fillId="4" borderId="15" xfId="1" applyFont="1" applyFill="1" applyBorder="1"/>
    <xf numFmtId="0" fontId="1" fillId="0" borderId="11" xfId="10" applyFont="1" applyFill="1" applyBorder="1" applyAlignment="1">
      <alignment wrapText="1"/>
    </xf>
    <xf numFmtId="0" fontId="1" fillId="0" borderId="8" xfId="10" applyFont="1" applyFill="1" applyBorder="1" applyAlignment="1">
      <alignment wrapText="1"/>
    </xf>
    <xf numFmtId="0" fontId="1" fillId="0" borderId="13" xfId="10" applyFont="1" applyFill="1" applyBorder="1" applyAlignment="1">
      <alignment wrapText="1"/>
    </xf>
    <xf numFmtId="0" fontId="1" fillId="0" borderId="9" xfId="10" applyFont="1" applyFill="1" applyBorder="1" applyAlignment="1">
      <alignment wrapText="1"/>
    </xf>
    <xf numFmtId="0" fontId="1" fillId="0" borderId="11" xfId="3" applyFont="1" applyFill="1" applyBorder="1" applyAlignment="1">
      <alignment wrapText="1"/>
    </xf>
    <xf numFmtId="0" fontId="1" fillId="0" borderId="8" xfId="3" applyFont="1" applyFill="1" applyBorder="1" applyAlignment="1">
      <alignment wrapText="1"/>
    </xf>
    <xf numFmtId="0" fontId="1" fillId="0" borderId="13" xfId="3" applyFont="1" applyFill="1" applyBorder="1" applyAlignment="1">
      <alignment wrapText="1"/>
    </xf>
    <xf numFmtId="0" fontId="1" fillId="0" borderId="9" xfId="3" applyFont="1" applyFill="1" applyBorder="1" applyAlignment="1">
      <alignment wrapText="1"/>
    </xf>
    <xf numFmtId="0" fontId="1" fillId="0" borderId="10" xfId="3" applyFont="1" applyFill="1" applyBorder="1" applyAlignment="1">
      <alignment wrapText="1"/>
    </xf>
    <xf numFmtId="164" fontId="1" fillId="0" borderId="10" xfId="1" applyNumberFormat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0" fontId="1" fillId="0" borderId="20" xfId="11" applyFont="1" applyFill="1" applyBorder="1" applyAlignment="1">
      <alignment wrapText="1"/>
    </xf>
    <xf numFmtId="164" fontId="1" fillId="0" borderId="20" xfId="1" applyNumberFormat="1" applyFont="1" applyFill="1" applyBorder="1" applyAlignment="1">
      <alignment horizontal="right" wrapText="1"/>
    </xf>
    <xf numFmtId="43" fontId="1" fillId="0" borderId="20" xfId="1" applyFont="1" applyFill="1" applyBorder="1" applyAlignment="1">
      <alignment horizontal="right" wrapText="1"/>
    </xf>
    <xf numFmtId="0" fontId="1" fillId="0" borderId="21" xfId="11" applyFont="1" applyFill="1" applyBorder="1" applyAlignment="1">
      <alignment wrapText="1"/>
    </xf>
    <xf numFmtId="164" fontId="1" fillId="0" borderId="21" xfId="1" applyNumberFormat="1" applyFont="1" applyFill="1" applyBorder="1" applyAlignment="1">
      <alignment horizontal="right" wrapText="1"/>
    </xf>
    <xf numFmtId="43" fontId="1" fillId="0" borderId="21" xfId="1" applyFont="1" applyFill="1" applyBorder="1" applyAlignment="1">
      <alignment horizontal="right" wrapText="1"/>
    </xf>
    <xf numFmtId="0" fontId="1" fillId="0" borderId="22" xfId="11" applyFont="1" applyFill="1" applyBorder="1" applyAlignment="1">
      <alignment wrapText="1"/>
    </xf>
    <xf numFmtId="164" fontId="1" fillId="0" borderId="22" xfId="1" applyNumberFormat="1" applyFont="1" applyFill="1" applyBorder="1" applyAlignment="1">
      <alignment horizontal="right" wrapText="1"/>
    </xf>
    <xf numFmtId="43" fontId="1" fillId="0" borderId="22" xfId="1" applyFont="1" applyFill="1" applyBorder="1" applyAlignment="1">
      <alignment horizontal="right" wrapText="1"/>
    </xf>
    <xf numFmtId="0" fontId="2" fillId="3" borderId="9" xfId="5" applyFont="1" applyFill="1" applyBorder="1" applyAlignment="1">
      <alignment wrapText="1"/>
    </xf>
    <xf numFmtId="164" fontId="7" fillId="3" borderId="9" xfId="1" applyNumberFormat="1" applyFont="1" applyFill="1" applyBorder="1"/>
    <xf numFmtId="43" fontId="7" fillId="3" borderId="9" xfId="1" applyFont="1" applyFill="1" applyBorder="1"/>
    <xf numFmtId="0" fontId="1" fillId="0" borderId="15" xfId="4" applyFont="1" applyFill="1" applyBorder="1" applyAlignment="1">
      <alignment wrapText="1"/>
    </xf>
    <xf numFmtId="0" fontId="1" fillId="0" borderId="9" xfId="4" applyFont="1" applyFill="1" applyBorder="1" applyAlignment="1">
      <alignment wrapText="1"/>
    </xf>
    <xf numFmtId="0" fontId="1" fillId="0" borderId="11" xfId="12" applyFont="1" applyFill="1" applyBorder="1" applyAlignment="1">
      <alignment wrapText="1"/>
    </xf>
    <xf numFmtId="0" fontId="1" fillId="0" borderId="8" xfId="12" applyFont="1" applyFill="1" applyBorder="1" applyAlignment="1">
      <alignment wrapText="1"/>
    </xf>
    <xf numFmtId="0" fontId="1" fillId="0" borderId="15" xfId="12" applyFont="1" applyFill="1" applyBorder="1" applyAlignment="1">
      <alignment wrapText="1"/>
    </xf>
    <xf numFmtId="0" fontId="1" fillId="0" borderId="13" xfId="12" applyFont="1" applyFill="1" applyBorder="1" applyAlignment="1">
      <alignment wrapText="1"/>
    </xf>
    <xf numFmtId="0" fontId="1" fillId="0" borderId="9" xfId="12" applyFont="1" applyFill="1" applyBorder="1" applyAlignment="1">
      <alignment wrapText="1"/>
    </xf>
    <xf numFmtId="0" fontId="1" fillId="0" borderId="8" xfId="9" applyFont="1" applyFill="1" applyBorder="1" applyAlignment="1">
      <alignment wrapText="1"/>
    </xf>
    <xf numFmtId="43" fontId="3" fillId="0" borderId="8" xfId="1" applyFont="1" applyBorder="1"/>
    <xf numFmtId="0" fontId="1" fillId="0" borderId="15" xfId="9" applyFont="1" applyFill="1" applyBorder="1" applyAlignment="1">
      <alignment wrapText="1"/>
    </xf>
    <xf numFmtId="0" fontId="1" fillId="0" borderId="13" xfId="9" applyFont="1" applyFill="1" applyBorder="1" applyAlignment="1">
      <alignment wrapText="1"/>
    </xf>
    <xf numFmtId="0" fontId="1" fillId="0" borderId="9" xfId="9" applyFont="1" applyFill="1" applyBorder="1" applyAlignment="1">
      <alignment wrapText="1"/>
    </xf>
    <xf numFmtId="0" fontId="2" fillId="3" borderId="23" xfId="5" applyFont="1" applyFill="1" applyBorder="1" applyAlignment="1">
      <alignment wrapText="1"/>
    </xf>
    <xf numFmtId="164" fontId="7" fillId="3" borderId="23" xfId="1" applyNumberFormat="1" applyFont="1" applyFill="1" applyBorder="1"/>
    <xf numFmtId="43" fontId="7" fillId="3" borderId="23" xfId="1" applyFont="1" applyFill="1" applyBorder="1"/>
    <xf numFmtId="164" fontId="3" fillId="0" borderId="13" xfId="1" applyNumberFormat="1" applyFont="1" applyBorder="1"/>
    <xf numFmtId="43" fontId="3" fillId="0" borderId="13" xfId="1" applyFont="1" applyBorder="1"/>
    <xf numFmtId="0" fontId="1" fillId="0" borderId="8" xfId="7" applyFont="1" applyFill="1" applyBorder="1" applyAlignment="1">
      <alignment wrapText="1"/>
    </xf>
    <xf numFmtId="0" fontId="1" fillId="0" borderId="13" xfId="7" applyFont="1" applyFill="1" applyBorder="1" applyAlignment="1">
      <alignment wrapText="1"/>
    </xf>
    <xf numFmtId="0" fontId="2" fillId="3" borderId="10" xfId="5" applyFont="1" applyFill="1" applyBorder="1" applyAlignment="1">
      <alignment wrapText="1"/>
    </xf>
    <xf numFmtId="164" fontId="7" fillId="3" borderId="10" xfId="1" applyNumberFormat="1" applyFont="1" applyFill="1" applyBorder="1"/>
    <xf numFmtId="43" fontId="7" fillId="3" borderId="10" xfId="1" applyFont="1" applyFill="1" applyBorder="1"/>
    <xf numFmtId="164" fontId="9" fillId="4" borderId="4" xfId="1" applyNumberFormat="1" applyFont="1" applyFill="1" applyBorder="1"/>
    <xf numFmtId="43" fontId="9" fillId="4" borderId="4" xfId="1" applyFont="1" applyFill="1" applyBorder="1"/>
    <xf numFmtId="0" fontId="1" fillId="0" borderId="12" xfId="8" applyFont="1" applyFill="1" applyBorder="1" applyAlignment="1">
      <alignment wrapText="1"/>
    </xf>
    <xf numFmtId="164" fontId="1" fillId="0" borderId="12" xfId="1" applyNumberFormat="1" applyFont="1" applyFill="1" applyBorder="1" applyAlignment="1">
      <alignment horizontal="right" wrapText="1"/>
    </xf>
    <xf numFmtId="43" fontId="1" fillId="0" borderId="12" xfId="1" applyFont="1" applyFill="1" applyBorder="1" applyAlignment="1">
      <alignment horizontal="right" wrapText="1"/>
    </xf>
    <xf numFmtId="0" fontId="1" fillId="0" borderId="9" xfId="8" applyFont="1" applyFill="1" applyBorder="1" applyAlignment="1">
      <alignment wrapText="1"/>
    </xf>
    <xf numFmtId="0" fontId="1" fillId="0" borderId="13" xfId="8" applyFont="1" applyFill="1" applyBorder="1" applyAlignment="1">
      <alignment wrapText="1"/>
    </xf>
    <xf numFmtId="0" fontId="1" fillId="0" borderId="10" xfId="8" applyFont="1" applyFill="1" applyBorder="1" applyAlignment="1">
      <alignment wrapText="1"/>
    </xf>
    <xf numFmtId="0" fontId="1" fillId="0" borderId="14" xfId="8" applyFont="1" applyFill="1" applyBorder="1" applyAlignment="1">
      <alignment wrapText="1"/>
    </xf>
    <xf numFmtId="164" fontId="1" fillId="0" borderId="14" xfId="1" applyNumberFormat="1" applyFont="1" applyFill="1" applyBorder="1" applyAlignment="1">
      <alignment horizontal="right" wrapText="1"/>
    </xf>
    <xf numFmtId="43" fontId="1" fillId="0" borderId="14" xfId="1" applyFont="1" applyFill="1" applyBorder="1" applyAlignment="1">
      <alignment horizontal="right" wrapText="1"/>
    </xf>
    <xf numFmtId="0" fontId="1" fillId="0" borderId="13" xfId="2" applyFont="1" applyFill="1" applyBorder="1" applyAlignment="1">
      <alignment wrapText="1"/>
    </xf>
    <xf numFmtId="0" fontId="1" fillId="0" borderId="9" xfId="2" applyFont="1" applyFill="1" applyBorder="1" applyAlignment="1">
      <alignment wrapText="1"/>
    </xf>
    <xf numFmtId="0" fontId="1" fillId="0" borderId="25" xfId="14" applyFont="1" applyFill="1" applyBorder="1" applyAlignment="1">
      <alignment wrapText="1"/>
    </xf>
    <xf numFmtId="164" fontId="1" fillId="0" borderId="25" xfId="1" applyNumberFormat="1" applyFont="1" applyFill="1" applyBorder="1" applyAlignment="1">
      <alignment horizontal="right" wrapText="1"/>
    </xf>
    <xf numFmtId="43" fontId="1" fillId="0" borderId="25" xfId="1" applyFont="1" applyFill="1" applyBorder="1" applyAlignment="1">
      <alignment horizontal="right" wrapText="1"/>
    </xf>
    <xf numFmtId="43" fontId="3" fillId="0" borderId="25" xfId="1" applyFont="1" applyBorder="1"/>
    <xf numFmtId="164" fontId="3" fillId="0" borderId="25" xfId="1" applyNumberFormat="1" applyFont="1" applyBorder="1"/>
    <xf numFmtId="0" fontId="1" fillId="0" borderId="26" xfId="14" applyFont="1" applyFill="1" applyBorder="1" applyAlignment="1">
      <alignment wrapText="1"/>
    </xf>
    <xf numFmtId="164" fontId="1" fillId="0" borderId="26" xfId="1" applyNumberFormat="1" applyFont="1" applyFill="1" applyBorder="1" applyAlignment="1">
      <alignment horizontal="right" wrapText="1"/>
    </xf>
    <xf numFmtId="43" fontId="1" fillId="0" borderId="26" xfId="1" applyFont="1" applyFill="1" applyBorder="1" applyAlignment="1">
      <alignment horizontal="right" wrapText="1"/>
    </xf>
    <xf numFmtId="0" fontId="2" fillId="2" borderId="14" xfId="6" applyFont="1" applyFill="1" applyBorder="1" applyAlignment="1">
      <alignment horizontal="center"/>
    </xf>
    <xf numFmtId="0" fontId="2" fillId="2" borderId="14" xfId="1" applyNumberFormat="1" applyFont="1" applyFill="1" applyBorder="1" applyAlignment="1">
      <alignment horizontal="center"/>
    </xf>
    <xf numFmtId="43" fontId="2" fillId="2" borderId="14" xfId="1" applyFont="1" applyFill="1" applyBorder="1" applyAlignment="1">
      <alignment horizontal="center"/>
    </xf>
    <xf numFmtId="0" fontId="5" fillId="0" borderId="13" xfId="13" applyFont="1" applyFill="1" applyBorder="1" applyAlignment="1">
      <alignment wrapText="1"/>
    </xf>
    <xf numFmtId="0" fontId="5" fillId="0" borderId="9" xfId="13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2" borderId="16" xfId="6" applyFont="1" applyFill="1" applyBorder="1" applyAlignment="1">
      <alignment horizontal="center"/>
    </xf>
    <xf numFmtId="0" fontId="2" fillId="2" borderId="17" xfId="6" applyFont="1" applyFill="1" applyBorder="1" applyAlignment="1">
      <alignment horizontal="center"/>
    </xf>
    <xf numFmtId="0" fontId="2" fillId="2" borderId="18" xfId="6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2" borderId="19" xfId="6" applyFont="1" applyFill="1" applyBorder="1" applyAlignment="1">
      <alignment horizontal="center"/>
    </xf>
    <xf numFmtId="43" fontId="8" fillId="0" borderId="0" xfId="1" applyFont="1" applyAlignment="1">
      <alignment horizontal="center"/>
    </xf>
    <xf numFmtId="43" fontId="10" fillId="0" borderId="0" xfId="1" applyFont="1" applyAlignment="1">
      <alignment horizontal="center"/>
    </xf>
    <xf numFmtId="43" fontId="11" fillId="0" borderId="0" xfId="1" applyFont="1" applyAlignment="1">
      <alignment horizontal="center"/>
    </xf>
    <xf numFmtId="43" fontId="13" fillId="0" borderId="0" xfId="1" applyFont="1" applyAlignment="1">
      <alignment horizontal="center"/>
    </xf>
    <xf numFmtId="43" fontId="2" fillId="2" borderId="16" xfId="1" applyFont="1" applyFill="1" applyBorder="1" applyAlignment="1">
      <alignment horizontal="center"/>
    </xf>
    <xf numFmtId="43" fontId="2" fillId="2" borderId="17" xfId="1" applyFont="1" applyFill="1" applyBorder="1" applyAlignment="1">
      <alignment horizontal="center"/>
    </xf>
    <xf numFmtId="43" fontId="2" fillId="2" borderId="19" xfId="1" applyFont="1" applyFill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2" fillId="2" borderId="27" xfId="6" applyFont="1" applyFill="1" applyBorder="1" applyAlignment="1">
      <alignment horizontal="center"/>
    </xf>
    <xf numFmtId="0" fontId="2" fillId="2" borderId="28" xfId="6" applyFont="1" applyFill="1" applyBorder="1" applyAlignment="1">
      <alignment horizontal="center"/>
    </xf>
    <xf numFmtId="0" fontId="2" fillId="2" borderId="29" xfId="6" applyFont="1" applyFill="1" applyBorder="1" applyAlignment="1">
      <alignment horizontal="center"/>
    </xf>
    <xf numFmtId="43" fontId="1" fillId="0" borderId="30" xfId="1" applyFont="1" applyFill="1" applyBorder="1" applyAlignment="1">
      <alignment horizontal="right" wrapText="1"/>
    </xf>
    <xf numFmtId="164" fontId="1" fillId="0" borderId="30" xfId="1" applyNumberFormat="1" applyFont="1" applyFill="1" applyBorder="1" applyAlignment="1">
      <alignment horizontal="right" wrapText="1"/>
    </xf>
    <xf numFmtId="0" fontId="1" fillId="0" borderId="30" xfId="15" applyFont="1" applyFill="1" applyBorder="1" applyAlignment="1">
      <alignment wrapText="1"/>
    </xf>
    <xf numFmtId="0" fontId="1" fillId="0" borderId="30" xfId="3" applyFont="1" applyFill="1" applyBorder="1" applyAlignment="1">
      <alignment wrapText="1"/>
    </xf>
  </cellXfs>
  <cellStyles count="16">
    <cellStyle name="Millares" xfId="1" builtinId="3"/>
    <cellStyle name="Normal" xfId="0" builtinId="0"/>
    <cellStyle name="Normal_Alimento animal" xfId="2"/>
    <cellStyle name="Normal_Caprino" xfId="3"/>
    <cellStyle name="Normal_Embutidos" xfId="4"/>
    <cellStyle name="Normal_Hoja1" xfId="14"/>
    <cellStyle name="Normal_Hoja14" xfId="5"/>
    <cellStyle name="Normal_Hoja5" xfId="6"/>
    <cellStyle name="Normal_Huevo" xfId="7"/>
    <cellStyle name="Normal_Huevos Fertiles" xfId="8"/>
    <cellStyle name="Normal_Otro Origen" xfId="9"/>
    <cellStyle name="Normal_Pavo" xfId="10"/>
    <cellStyle name="Normal_Pieles" xfId="11"/>
    <cellStyle name="Normal_Pollo" xfId="12"/>
    <cellStyle name="Normal_Porcino Carnico" xfId="15"/>
    <cellStyle name="Normal_Porcino Carnico_1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962025</xdr:colOff>
      <xdr:row>4</xdr:row>
      <xdr:rowOff>171450</xdr:rowOff>
    </xdr:to>
    <xdr:pic>
      <xdr:nvPicPr>
        <xdr:cNvPr id="213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9725" y="104775"/>
          <a:ext cx="8572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66675</xdr:rowOff>
    </xdr:from>
    <xdr:to>
      <xdr:col>4</xdr:col>
      <xdr:colOff>276225</xdr:colOff>
      <xdr:row>5</xdr:row>
      <xdr:rowOff>19050</xdr:rowOff>
    </xdr:to>
    <xdr:pic>
      <xdr:nvPicPr>
        <xdr:cNvPr id="315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5575" y="6667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0</xdr:row>
      <xdr:rowOff>66675</xdr:rowOff>
    </xdr:from>
    <xdr:to>
      <xdr:col>3</xdr:col>
      <xdr:colOff>1924050</xdr:colOff>
      <xdr:row>5</xdr:row>
      <xdr:rowOff>19050</xdr:rowOff>
    </xdr:to>
    <xdr:pic>
      <xdr:nvPicPr>
        <xdr:cNvPr id="417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6667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0</xdr:row>
      <xdr:rowOff>47625</xdr:rowOff>
    </xdr:from>
    <xdr:to>
      <xdr:col>3</xdr:col>
      <xdr:colOff>1828800</xdr:colOff>
      <xdr:row>4</xdr:row>
      <xdr:rowOff>161925</xdr:rowOff>
    </xdr:to>
    <xdr:pic>
      <xdr:nvPicPr>
        <xdr:cNvPr id="520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0" y="47625"/>
          <a:ext cx="10668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962025</xdr:colOff>
      <xdr:row>0</xdr:row>
      <xdr:rowOff>47625</xdr:rowOff>
    </xdr:from>
    <xdr:to>
      <xdr:col>4</xdr:col>
      <xdr:colOff>0</xdr:colOff>
      <xdr:row>4</xdr:row>
      <xdr:rowOff>180975</xdr:rowOff>
    </xdr:to>
    <xdr:pic>
      <xdr:nvPicPr>
        <xdr:cNvPr id="622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38475" y="47625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0</xdr:row>
      <xdr:rowOff>66675</xdr:rowOff>
    </xdr:from>
    <xdr:to>
      <xdr:col>4</xdr:col>
      <xdr:colOff>76200</xdr:colOff>
      <xdr:row>5</xdr:row>
      <xdr:rowOff>9525</xdr:rowOff>
    </xdr:to>
    <xdr:pic>
      <xdr:nvPicPr>
        <xdr:cNvPr id="725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0350" y="66675"/>
          <a:ext cx="8763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0</xdr:row>
      <xdr:rowOff>47625</xdr:rowOff>
    </xdr:from>
    <xdr:to>
      <xdr:col>3</xdr:col>
      <xdr:colOff>2209800</xdr:colOff>
      <xdr:row>5</xdr:row>
      <xdr:rowOff>19050</xdr:rowOff>
    </xdr:to>
    <xdr:pic>
      <xdr:nvPicPr>
        <xdr:cNvPr id="827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0900" y="47625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28575</xdr:rowOff>
    </xdr:from>
    <xdr:to>
      <xdr:col>4</xdr:col>
      <xdr:colOff>57150</xdr:colOff>
      <xdr:row>5</xdr:row>
      <xdr:rowOff>0</xdr:rowOff>
    </xdr:to>
    <xdr:pic>
      <xdr:nvPicPr>
        <xdr:cNvPr id="929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6125" y="28575"/>
          <a:ext cx="9048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0</xdr:row>
      <xdr:rowOff>47625</xdr:rowOff>
    </xdr:from>
    <xdr:to>
      <xdr:col>4</xdr:col>
      <xdr:colOff>285750</xdr:colOff>
      <xdr:row>5</xdr:row>
      <xdr:rowOff>0</xdr:rowOff>
    </xdr:to>
    <xdr:pic>
      <xdr:nvPicPr>
        <xdr:cNvPr id="1032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47625"/>
          <a:ext cx="885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904875</xdr:colOff>
      <xdr:row>0</xdr:row>
      <xdr:rowOff>0</xdr:rowOff>
    </xdr:from>
    <xdr:to>
      <xdr:col>4</xdr:col>
      <xdr:colOff>76200</xdr:colOff>
      <xdr:row>5</xdr:row>
      <xdr:rowOff>19050</xdr:rowOff>
    </xdr:to>
    <xdr:pic>
      <xdr:nvPicPr>
        <xdr:cNvPr id="1134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3700" y="0"/>
          <a:ext cx="9429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1009651</xdr:colOff>
      <xdr:row>0</xdr:row>
      <xdr:rowOff>47625</xdr:rowOff>
    </xdr:from>
    <xdr:to>
      <xdr:col>4</xdr:col>
      <xdr:colOff>19050</xdr:colOff>
      <xdr:row>5</xdr:row>
      <xdr:rowOff>19050</xdr:rowOff>
    </xdr:to>
    <xdr:pic>
      <xdr:nvPicPr>
        <xdr:cNvPr id="12370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1" y="47625"/>
          <a:ext cx="1028699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104775</xdr:rowOff>
    </xdr:from>
    <xdr:to>
      <xdr:col>4</xdr:col>
      <xdr:colOff>142875</xdr:colOff>
      <xdr:row>4</xdr:row>
      <xdr:rowOff>180975</xdr:rowOff>
    </xdr:to>
    <xdr:pic>
      <xdr:nvPicPr>
        <xdr:cNvPr id="1339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104775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57150</xdr:rowOff>
    </xdr:from>
    <xdr:to>
      <xdr:col>3</xdr:col>
      <xdr:colOff>1581150</xdr:colOff>
      <xdr:row>5</xdr:row>
      <xdr:rowOff>28575</xdr:rowOff>
    </xdr:to>
    <xdr:pic>
      <xdr:nvPicPr>
        <xdr:cNvPr id="14418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62275" y="571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3</xdr:col>
      <xdr:colOff>1181100</xdr:colOff>
      <xdr:row>5</xdr:row>
      <xdr:rowOff>19050</xdr:rowOff>
    </xdr:to>
    <xdr:pic>
      <xdr:nvPicPr>
        <xdr:cNvPr id="1544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47625"/>
          <a:ext cx="11144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0</xdr:row>
      <xdr:rowOff>47625</xdr:rowOff>
    </xdr:from>
    <xdr:to>
      <xdr:col>3</xdr:col>
      <xdr:colOff>1866900</xdr:colOff>
      <xdr:row>5</xdr:row>
      <xdr:rowOff>19050</xdr:rowOff>
    </xdr:to>
    <xdr:pic>
      <xdr:nvPicPr>
        <xdr:cNvPr id="110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47625"/>
          <a:ext cx="9906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topLeftCell="A7" workbookViewId="0">
      <selection activeCell="E14" sqref="E14"/>
    </sheetView>
  </sheetViews>
  <sheetFormatPr baseColWidth="10" defaultRowHeight="15"/>
  <cols>
    <col min="1" max="1" width="22.5703125" bestFit="1" customWidth="1"/>
    <col min="2" max="2" width="21.28515625" style="6" customWidth="1"/>
    <col min="3" max="3" width="19.42578125" style="1" customWidth="1"/>
  </cols>
  <sheetData>
    <row r="1" spans="1:3">
      <c r="A1" s="14"/>
      <c r="B1"/>
      <c r="C1"/>
    </row>
    <row r="2" spans="1:3">
      <c r="B2"/>
      <c r="C2"/>
    </row>
    <row r="3" spans="1:3">
      <c r="B3"/>
      <c r="C3"/>
    </row>
    <row r="4" spans="1:3">
      <c r="B4"/>
      <c r="C4"/>
    </row>
    <row r="5" spans="1:3">
      <c r="B5"/>
      <c r="C5"/>
    </row>
    <row r="6" spans="1:3">
      <c r="A6" s="150" t="s">
        <v>70</v>
      </c>
      <c r="B6" s="150"/>
      <c r="C6" s="150"/>
    </row>
    <row r="7" spans="1:3" ht="23.25">
      <c r="A7" s="151" t="s">
        <v>71</v>
      </c>
      <c r="B7" s="151"/>
      <c r="C7" s="151"/>
    </row>
    <row r="8" spans="1:3" ht="22.5">
      <c r="A8" s="152" t="s">
        <v>72</v>
      </c>
      <c r="B8" s="152"/>
      <c r="C8" s="152"/>
    </row>
    <row r="9" spans="1:3" ht="16.5" thickBot="1">
      <c r="A9" s="153" t="s">
        <v>73</v>
      </c>
      <c r="B9" s="153"/>
      <c r="C9" s="153"/>
    </row>
    <row r="10" spans="1:3" ht="15.75" thickBot="1">
      <c r="A10" s="154" t="s">
        <v>90</v>
      </c>
      <c r="B10" s="155"/>
      <c r="C10" s="156"/>
    </row>
    <row r="11" spans="1:3" ht="15.75" thickBot="1">
      <c r="A11" s="2" t="s">
        <v>69</v>
      </c>
      <c r="B11" s="2" t="s">
        <v>63</v>
      </c>
      <c r="C11" s="2" t="s">
        <v>64</v>
      </c>
    </row>
    <row r="12" spans="1:3">
      <c r="A12" s="12" t="s">
        <v>65</v>
      </c>
      <c r="B12" s="13">
        <f>'Bovino Carnico'!F160</f>
        <v>6435791.977256</v>
      </c>
      <c r="C12" s="13">
        <f>'Bovino Carnico'!G160</f>
        <v>26018486.199746858</v>
      </c>
    </row>
    <row r="13" spans="1:3">
      <c r="A13" s="10" t="s">
        <v>66</v>
      </c>
      <c r="B13" s="11">
        <f>'Bovino Lacteo'!F757</f>
        <v>11638499.605475068</v>
      </c>
      <c r="C13" s="45">
        <f>'Bovino Lacteo'!G757</f>
        <v>54880612.751360416</v>
      </c>
    </row>
    <row r="14" spans="1:3">
      <c r="A14" s="10" t="s">
        <v>33</v>
      </c>
      <c r="B14" s="11">
        <f>Leche!F272</f>
        <v>35658763.123405457</v>
      </c>
      <c r="C14" s="45">
        <f>Leche!G272</f>
        <v>128394482.61450195</v>
      </c>
    </row>
    <row r="15" spans="1:3">
      <c r="A15" s="10" t="s">
        <v>67</v>
      </c>
      <c r="B15" s="11">
        <f>'Porcino Carnico'!F287</f>
        <v>15078998.051012278</v>
      </c>
      <c r="C15" s="45">
        <f>'Porcino Carnico'!G287</f>
        <v>40768865.473913193</v>
      </c>
    </row>
    <row r="16" spans="1:3">
      <c r="A16" s="10" t="s">
        <v>42</v>
      </c>
      <c r="B16" s="11">
        <f>Pavo!F138</f>
        <v>4215284.0285110474</v>
      </c>
      <c r="C16" s="45">
        <f>Pavo!G138</f>
        <v>11321793.000495911</v>
      </c>
    </row>
    <row r="17" spans="1:3">
      <c r="A17" s="10" t="s">
        <v>38</v>
      </c>
      <c r="B17" s="11">
        <f>Caprino!F40</f>
        <v>174915.60905647278</v>
      </c>
      <c r="C17" s="45">
        <f>Caprino!G40</f>
        <v>716755.1042175293</v>
      </c>
    </row>
    <row r="18" spans="1:3">
      <c r="A18" s="10" t="s">
        <v>68</v>
      </c>
      <c r="B18" s="11">
        <f>Pieles!F234</f>
        <v>11246297.200538874</v>
      </c>
      <c r="C18" s="45">
        <f>Pieles!G234</f>
        <v>85800665.43662262</v>
      </c>
    </row>
    <row r="19" spans="1:3">
      <c r="A19" s="10" t="s">
        <v>55</v>
      </c>
      <c r="B19" s="11">
        <f>Embutidos!F131</f>
        <v>948931.21239709854</v>
      </c>
      <c r="C19" s="45">
        <f>Embutidos!G131</f>
        <v>4807725.1611251831</v>
      </c>
    </row>
    <row r="20" spans="1:3">
      <c r="A20" s="10" t="s">
        <v>56</v>
      </c>
      <c r="B20" s="11">
        <f>Pollo!F189</f>
        <v>19039375.630360126</v>
      </c>
      <c r="C20" s="45">
        <f>Pollo!G189</f>
        <v>24928011.975723743</v>
      </c>
    </row>
    <row r="21" spans="1:3">
      <c r="A21" s="10" t="s">
        <v>54</v>
      </c>
      <c r="B21" s="11">
        <f>'Otro Origen'!F404</f>
        <v>20313889.242042065</v>
      </c>
      <c r="C21" s="45">
        <f>'Otro Origen'!G404</f>
        <v>32722302.532003999</v>
      </c>
    </row>
    <row r="22" spans="1:3">
      <c r="A22" s="12" t="s">
        <v>77</v>
      </c>
      <c r="B22" s="13">
        <f>Huevo!F51</f>
        <v>441059.99872493744</v>
      </c>
      <c r="C22" s="13">
        <f>Huevo!G51</f>
        <v>1153536.4184570313</v>
      </c>
    </row>
    <row r="23" spans="1:3">
      <c r="A23" s="10" t="s">
        <v>78</v>
      </c>
      <c r="B23" s="11">
        <f>'Huevos Fertiles'!F35</f>
        <v>582750.8816986084</v>
      </c>
      <c r="C23" s="45">
        <f>'Huevos Fertiles'!G35</f>
        <v>2423058.9609375</v>
      </c>
    </row>
    <row r="24" spans="1:3">
      <c r="A24" s="10" t="s">
        <v>88</v>
      </c>
      <c r="B24" s="11">
        <f>'Alimento animal'!F113</f>
        <v>776377305.27844238</v>
      </c>
      <c r="C24" s="45">
        <f>'Alimento animal'!G113</f>
        <v>250656357.47351074</v>
      </c>
    </row>
    <row r="25" spans="1:3" ht="15.75" thickBot="1">
      <c r="A25" s="17" t="s">
        <v>85</v>
      </c>
      <c r="B25" s="18"/>
      <c r="C25" s="13">
        <f>'Pro Vet'!G4549</f>
        <v>58257811.796797357</v>
      </c>
    </row>
    <row r="26" spans="1:3" ht="15.75" thickBot="1">
      <c r="A26" s="19" t="s">
        <v>11</v>
      </c>
      <c r="B26" s="21">
        <f>SUM(B12:B25)</f>
        <v>902151861.83892035</v>
      </c>
      <c r="C26" s="20">
        <f>SUM(C12:C25)</f>
        <v>722850464.89941406</v>
      </c>
    </row>
  </sheetData>
  <mergeCells count="5">
    <mergeCell ref="A6:C6"/>
    <mergeCell ref="A7:C7"/>
    <mergeCell ref="A8:C8"/>
    <mergeCell ref="A9:C9"/>
    <mergeCell ref="A10:C10"/>
  </mergeCells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0"/>
  <sheetViews>
    <sheetView topLeftCell="A138" workbookViewId="0">
      <selection activeCell="A159" sqref="A159"/>
    </sheetView>
  </sheetViews>
  <sheetFormatPr baseColWidth="10" defaultColWidth="66.5703125" defaultRowHeight="15"/>
  <cols>
    <col min="1" max="1" width="11.85546875" bestFit="1" customWidth="1"/>
    <col min="2" max="2" width="7.5703125" bestFit="1" customWidth="1"/>
    <col min="3" max="3" width="12" bestFit="1" customWidth="1"/>
    <col min="4" max="4" width="18.140625" bestFit="1" customWidth="1"/>
    <col min="5" max="5" width="18.7109375" bestFit="1" customWidth="1"/>
    <col min="6" max="6" width="12.140625" style="6" bestFit="1" customWidth="1"/>
    <col min="7" max="7" width="15.5703125" style="1" bestFit="1" customWidth="1"/>
  </cols>
  <sheetData>
    <row r="1" spans="1:7">
      <c r="A1" s="14"/>
    </row>
    <row r="6" spans="1:7">
      <c r="A6" s="150" t="s">
        <v>70</v>
      </c>
      <c r="B6" s="150"/>
      <c r="C6" s="150"/>
      <c r="D6" s="150"/>
      <c r="E6" s="150"/>
      <c r="F6" s="150"/>
      <c r="G6" s="150"/>
    </row>
    <row r="7" spans="1:7" ht="23.25">
      <c r="A7" s="151" t="s">
        <v>71</v>
      </c>
      <c r="B7" s="151"/>
      <c r="C7" s="151"/>
      <c r="D7" s="151"/>
      <c r="E7" s="151"/>
      <c r="F7" s="151"/>
      <c r="G7" s="151"/>
    </row>
    <row r="8" spans="1:7" ht="22.5">
      <c r="A8" s="152" t="s">
        <v>72</v>
      </c>
      <c r="B8" s="152"/>
      <c r="C8" s="152"/>
      <c r="D8" s="152"/>
      <c r="E8" s="152"/>
      <c r="F8" s="152"/>
      <c r="G8" s="152"/>
    </row>
    <row r="9" spans="1:7" ht="20.25" thickBot="1">
      <c r="A9" s="157" t="s">
        <v>73</v>
      </c>
      <c r="B9" s="157"/>
      <c r="C9" s="157"/>
      <c r="D9" s="157"/>
      <c r="E9" s="157"/>
      <c r="F9" s="157"/>
      <c r="G9" s="157"/>
    </row>
    <row r="10" spans="1:7" ht="15.75" thickBot="1">
      <c r="A10" s="154" t="s">
        <v>91</v>
      </c>
      <c r="B10" s="155"/>
      <c r="C10" s="155"/>
      <c r="D10" s="155"/>
      <c r="E10" s="155"/>
      <c r="F10" s="155"/>
      <c r="G10" s="158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51" t="s">
        <v>6</v>
      </c>
      <c r="B12" s="51" t="s">
        <v>0</v>
      </c>
      <c r="C12" s="51" t="s">
        <v>1</v>
      </c>
      <c r="D12" s="51" t="s">
        <v>158</v>
      </c>
      <c r="E12" s="51" t="s">
        <v>2</v>
      </c>
      <c r="F12" s="52">
        <v>170.10000610351562</v>
      </c>
      <c r="G12" s="53">
        <v>613.5</v>
      </c>
    </row>
    <row r="13" spans="1:7">
      <c r="A13" s="44" t="s">
        <v>6</v>
      </c>
      <c r="B13" s="44" t="s">
        <v>0</v>
      </c>
      <c r="C13" s="44" t="s">
        <v>1</v>
      </c>
      <c r="D13" s="44" t="s">
        <v>139</v>
      </c>
      <c r="E13" s="44" t="s">
        <v>2</v>
      </c>
      <c r="F13" s="54">
        <v>131936.67066955566</v>
      </c>
      <c r="G13" s="55">
        <v>1016548.127980957</v>
      </c>
    </row>
    <row r="14" spans="1:7">
      <c r="A14" s="44" t="s">
        <v>6</v>
      </c>
      <c r="B14" s="44" t="s">
        <v>0</v>
      </c>
      <c r="C14" s="44" t="s">
        <v>1</v>
      </c>
      <c r="D14" s="44" t="s">
        <v>140</v>
      </c>
      <c r="E14" s="44" t="s">
        <v>2</v>
      </c>
      <c r="F14" s="54">
        <v>1605.4100074768066</v>
      </c>
      <c r="G14" s="55">
        <v>34510.329772949219</v>
      </c>
    </row>
    <row r="15" spans="1:7">
      <c r="A15" s="44" t="s">
        <v>6</v>
      </c>
      <c r="B15" s="44" t="s">
        <v>0</v>
      </c>
      <c r="C15" s="44" t="s">
        <v>1</v>
      </c>
      <c r="D15" s="44" t="s">
        <v>149</v>
      </c>
      <c r="E15" s="44" t="s">
        <v>2</v>
      </c>
      <c r="F15" s="54">
        <v>2125.9499492645264</v>
      </c>
      <c r="G15" s="55">
        <v>16697.289962768555</v>
      </c>
    </row>
    <row r="16" spans="1:7">
      <c r="A16" s="44" t="s">
        <v>6</v>
      </c>
      <c r="B16" s="44" t="s">
        <v>0</v>
      </c>
      <c r="C16" s="44" t="s">
        <v>1</v>
      </c>
      <c r="D16" s="44" t="s">
        <v>151</v>
      </c>
      <c r="E16" s="44" t="s">
        <v>2</v>
      </c>
      <c r="F16" s="54">
        <v>450.8800048828125</v>
      </c>
      <c r="G16" s="55">
        <v>5121.16015625</v>
      </c>
    </row>
    <row r="17" spans="1:7">
      <c r="A17" s="44" t="s">
        <v>6</v>
      </c>
      <c r="B17" s="44" t="s">
        <v>0</v>
      </c>
      <c r="C17" s="44" t="s">
        <v>1</v>
      </c>
      <c r="D17" s="44" t="s">
        <v>131</v>
      </c>
      <c r="E17" s="44" t="s">
        <v>2</v>
      </c>
      <c r="F17" s="54">
        <v>94.25999927520752</v>
      </c>
      <c r="G17" s="55">
        <v>1867.3600006103516</v>
      </c>
    </row>
    <row r="18" spans="1:7">
      <c r="A18" s="44" t="s">
        <v>6</v>
      </c>
      <c r="B18" s="44" t="s">
        <v>0</v>
      </c>
      <c r="C18" s="44" t="s">
        <v>1</v>
      </c>
      <c r="D18" s="44" t="s">
        <v>132</v>
      </c>
      <c r="E18" s="44" t="s">
        <v>2</v>
      </c>
      <c r="F18" s="54">
        <v>748.8900146484375</v>
      </c>
      <c r="G18" s="55">
        <v>3577.110107421875</v>
      </c>
    </row>
    <row r="19" spans="1:7">
      <c r="A19" s="44" t="s">
        <v>6</v>
      </c>
      <c r="B19" s="44" t="s">
        <v>0</v>
      </c>
      <c r="C19" s="44" t="s">
        <v>1</v>
      </c>
      <c r="D19" s="44" t="s">
        <v>133</v>
      </c>
      <c r="E19" s="44" t="s">
        <v>2</v>
      </c>
      <c r="F19" s="54">
        <v>4992.919921875</v>
      </c>
      <c r="G19" s="55">
        <v>25200.94921875</v>
      </c>
    </row>
    <row r="20" spans="1:7">
      <c r="A20" s="44" t="s">
        <v>6</v>
      </c>
      <c r="B20" s="44" t="s">
        <v>0</v>
      </c>
      <c r="C20" s="44" t="s">
        <v>1</v>
      </c>
      <c r="D20" s="44" t="s">
        <v>134</v>
      </c>
      <c r="E20" s="44" t="s">
        <v>2</v>
      </c>
      <c r="F20" s="54">
        <v>277.60000610351562</v>
      </c>
      <c r="G20" s="55">
        <v>1965.5400390625</v>
      </c>
    </row>
    <row r="21" spans="1:7" ht="15.75" thickBot="1">
      <c r="A21" s="59" t="s">
        <v>6</v>
      </c>
      <c r="B21" s="59" t="s">
        <v>0</v>
      </c>
      <c r="C21" s="59" t="s">
        <v>1</v>
      </c>
      <c r="D21" s="59" t="s">
        <v>135</v>
      </c>
      <c r="E21" s="59" t="s">
        <v>2</v>
      </c>
      <c r="F21" s="60">
        <v>548.8499755859375</v>
      </c>
      <c r="G21" s="61">
        <v>3371.5</v>
      </c>
    </row>
    <row r="22" spans="1:7" ht="15.75" thickBot="1">
      <c r="A22" s="35" t="s">
        <v>6</v>
      </c>
      <c r="B22" s="38"/>
      <c r="C22" s="38"/>
      <c r="D22" s="38"/>
      <c r="E22" s="38"/>
      <c r="F22" s="38">
        <f>SUM(F12:F21)</f>
        <v>142951.53055477142</v>
      </c>
      <c r="G22" s="36">
        <f>SUM(G12:G21)</f>
        <v>1109472.8672387695</v>
      </c>
    </row>
    <row r="23" spans="1:7">
      <c r="A23" s="62" t="s">
        <v>7</v>
      </c>
      <c r="B23" s="62" t="s">
        <v>0</v>
      </c>
      <c r="C23" s="62" t="s">
        <v>1</v>
      </c>
      <c r="D23" s="62" t="s">
        <v>137</v>
      </c>
      <c r="E23" s="62" t="s">
        <v>2</v>
      </c>
      <c r="F23" s="63">
        <v>2310.169921875</v>
      </c>
      <c r="G23" s="64">
        <v>12630.6396484375</v>
      </c>
    </row>
    <row r="24" spans="1:7">
      <c r="A24" s="44" t="s">
        <v>7</v>
      </c>
      <c r="B24" s="44" t="s">
        <v>0</v>
      </c>
      <c r="C24" s="44" t="s">
        <v>1</v>
      </c>
      <c r="D24" s="44" t="s">
        <v>138</v>
      </c>
      <c r="E24" s="44" t="s">
        <v>2</v>
      </c>
      <c r="F24" s="54">
        <v>2875.5699310302734</v>
      </c>
      <c r="G24" s="55">
        <v>27449.409912109375</v>
      </c>
    </row>
    <row r="25" spans="1:7">
      <c r="A25" s="44" t="s">
        <v>7</v>
      </c>
      <c r="B25" s="44" t="s">
        <v>0</v>
      </c>
      <c r="C25" s="44" t="s">
        <v>1</v>
      </c>
      <c r="D25" s="44" t="s">
        <v>139</v>
      </c>
      <c r="E25" s="44" t="s">
        <v>2</v>
      </c>
      <c r="F25" s="54">
        <v>204562.61222457886</v>
      </c>
      <c r="G25" s="55">
        <v>1706937.9228515625</v>
      </c>
    </row>
    <row r="26" spans="1:7">
      <c r="A26" s="44" t="s">
        <v>7</v>
      </c>
      <c r="B26" s="44" t="s">
        <v>0</v>
      </c>
      <c r="C26" s="44" t="s">
        <v>1</v>
      </c>
      <c r="D26" s="44" t="s">
        <v>140</v>
      </c>
      <c r="E26" s="44" t="s">
        <v>2</v>
      </c>
      <c r="F26" s="54">
        <v>4994.9299774169922</v>
      </c>
      <c r="G26" s="55">
        <v>49541.30029296875</v>
      </c>
    </row>
    <row r="27" spans="1:7">
      <c r="A27" s="44" t="s">
        <v>7</v>
      </c>
      <c r="B27" s="44" t="s">
        <v>0</v>
      </c>
      <c r="C27" s="44" t="s">
        <v>1</v>
      </c>
      <c r="D27" s="44" t="s">
        <v>145</v>
      </c>
      <c r="E27" s="44" t="s">
        <v>2</v>
      </c>
      <c r="F27" s="54">
        <v>464.02999877929687</v>
      </c>
      <c r="G27" s="55">
        <v>8101.06005859375</v>
      </c>
    </row>
    <row r="28" spans="1:7">
      <c r="A28" s="44" t="s">
        <v>7</v>
      </c>
      <c r="B28" s="44" t="s">
        <v>0</v>
      </c>
      <c r="C28" s="44" t="s">
        <v>1</v>
      </c>
      <c r="D28" s="44" t="s">
        <v>130</v>
      </c>
      <c r="E28" s="44" t="s">
        <v>2</v>
      </c>
      <c r="F28" s="54">
        <v>2206.340087890625</v>
      </c>
      <c r="G28" s="55">
        <v>11785.7099609375</v>
      </c>
    </row>
    <row r="29" spans="1:7">
      <c r="A29" s="44" t="s">
        <v>7</v>
      </c>
      <c r="B29" s="44" t="s">
        <v>0</v>
      </c>
      <c r="C29" s="44" t="s">
        <v>1</v>
      </c>
      <c r="D29" s="44" t="s">
        <v>150</v>
      </c>
      <c r="E29" s="44" t="s">
        <v>2</v>
      </c>
      <c r="F29" s="54">
        <v>2707.3798828125</v>
      </c>
      <c r="G29" s="55">
        <v>10952.5595703125</v>
      </c>
    </row>
    <row r="30" spans="1:7">
      <c r="A30" s="44" t="s">
        <v>7</v>
      </c>
      <c r="B30" s="44" t="s">
        <v>0</v>
      </c>
      <c r="C30" s="44" t="s">
        <v>1</v>
      </c>
      <c r="D30" s="44" t="s">
        <v>149</v>
      </c>
      <c r="E30" s="44" t="s">
        <v>2</v>
      </c>
      <c r="F30" s="54">
        <v>3375.1699752807617</v>
      </c>
      <c r="G30" s="55">
        <v>16354.099975585938</v>
      </c>
    </row>
    <row r="31" spans="1:7">
      <c r="A31" s="44" t="s">
        <v>7</v>
      </c>
      <c r="B31" s="44" t="s">
        <v>0</v>
      </c>
      <c r="C31" s="44" t="s">
        <v>1</v>
      </c>
      <c r="D31" s="44" t="s">
        <v>148</v>
      </c>
      <c r="E31" s="44" t="s">
        <v>2</v>
      </c>
      <c r="F31" s="54">
        <v>20737.590270996094</v>
      </c>
      <c r="G31" s="55">
        <v>154876.95532226562</v>
      </c>
    </row>
    <row r="32" spans="1:7">
      <c r="A32" s="44" t="s">
        <v>7</v>
      </c>
      <c r="B32" s="44" t="s">
        <v>0</v>
      </c>
      <c r="C32" s="44" t="s">
        <v>1</v>
      </c>
      <c r="D32" s="44" t="s">
        <v>147</v>
      </c>
      <c r="E32" s="44" t="s">
        <v>2</v>
      </c>
      <c r="F32" s="54">
        <v>16453.929763793945</v>
      </c>
      <c r="G32" s="55">
        <v>111680.12890625</v>
      </c>
    </row>
    <row r="33" spans="1:7">
      <c r="A33" s="44" t="s">
        <v>7</v>
      </c>
      <c r="B33" s="44" t="s">
        <v>0</v>
      </c>
      <c r="C33" s="44" t="s">
        <v>1</v>
      </c>
      <c r="D33" s="44" t="s">
        <v>141</v>
      </c>
      <c r="E33" s="44" t="s">
        <v>5</v>
      </c>
      <c r="F33" s="54">
        <v>93.959997177124023</v>
      </c>
      <c r="G33" s="55">
        <v>121.69999694824219</v>
      </c>
    </row>
    <row r="34" spans="1:7">
      <c r="A34" s="44" t="s">
        <v>7</v>
      </c>
      <c r="B34" s="44" t="s">
        <v>0</v>
      </c>
      <c r="C34" s="44" t="s">
        <v>1</v>
      </c>
      <c r="D34" s="44" t="s">
        <v>146</v>
      </c>
      <c r="E34" s="44" t="s">
        <v>2</v>
      </c>
      <c r="F34" s="54">
        <v>999954.1875</v>
      </c>
      <c r="G34" s="55">
        <v>853961.5</v>
      </c>
    </row>
    <row r="35" spans="1:7">
      <c r="A35" s="44" t="s">
        <v>7</v>
      </c>
      <c r="B35" s="44" t="s">
        <v>0</v>
      </c>
      <c r="C35" s="44" t="s">
        <v>1</v>
      </c>
      <c r="D35" s="44" t="s">
        <v>152</v>
      </c>
      <c r="E35" s="44" t="s">
        <v>2</v>
      </c>
      <c r="F35" s="54">
        <v>1669.010009765625</v>
      </c>
      <c r="G35" s="55">
        <v>12705.3095703125</v>
      </c>
    </row>
    <row r="36" spans="1:7" ht="15.75" thickBot="1">
      <c r="A36" s="59" t="s">
        <v>7</v>
      </c>
      <c r="B36" s="59" t="s">
        <v>0</v>
      </c>
      <c r="C36" s="59" t="s">
        <v>1</v>
      </c>
      <c r="D36" s="59" t="s">
        <v>144</v>
      </c>
      <c r="E36" s="59" t="s">
        <v>2</v>
      </c>
      <c r="F36" s="60">
        <v>23559.8203125</v>
      </c>
      <c r="G36" s="61">
        <v>62373.01171875</v>
      </c>
    </row>
    <row r="37" spans="1:7" ht="15.75" thickBot="1">
      <c r="A37" s="35" t="s">
        <v>7</v>
      </c>
      <c r="B37" s="38"/>
      <c r="C37" s="38"/>
      <c r="D37" s="38"/>
      <c r="E37" s="38"/>
      <c r="F37" s="38">
        <f>SUM(F23:F36)</f>
        <v>1285964.6998538971</v>
      </c>
      <c r="G37" s="36">
        <f>SUM(G23:G36)</f>
        <v>3039471.3077850342</v>
      </c>
    </row>
    <row r="38" spans="1:7">
      <c r="A38" s="62" t="s">
        <v>9</v>
      </c>
      <c r="B38" s="62" t="s">
        <v>0</v>
      </c>
      <c r="C38" s="62" t="s">
        <v>1</v>
      </c>
      <c r="D38" s="62" t="s">
        <v>137</v>
      </c>
      <c r="E38" s="62" t="s">
        <v>2</v>
      </c>
      <c r="F38" s="63">
        <v>3574.3399658203125</v>
      </c>
      <c r="G38" s="64">
        <v>17553.10009765625</v>
      </c>
    </row>
    <row r="39" spans="1:7">
      <c r="A39" s="44" t="s">
        <v>9</v>
      </c>
      <c r="B39" s="44" t="s">
        <v>0</v>
      </c>
      <c r="C39" s="44" t="s">
        <v>1</v>
      </c>
      <c r="D39" s="44" t="s">
        <v>158</v>
      </c>
      <c r="E39" s="44" t="s">
        <v>2</v>
      </c>
      <c r="F39" s="54">
        <v>689.3800048828125</v>
      </c>
      <c r="G39" s="55">
        <v>4629.969970703125</v>
      </c>
    </row>
    <row r="40" spans="1:7">
      <c r="A40" s="44" t="s">
        <v>9</v>
      </c>
      <c r="B40" s="44" t="s">
        <v>0</v>
      </c>
      <c r="C40" s="44" t="s">
        <v>1</v>
      </c>
      <c r="D40" s="44" t="s">
        <v>138</v>
      </c>
      <c r="E40" s="44" t="s">
        <v>2</v>
      </c>
      <c r="F40" s="54">
        <v>424.22001266479492</v>
      </c>
      <c r="G40" s="55">
        <v>7960.0801391601562</v>
      </c>
    </row>
    <row r="41" spans="1:7">
      <c r="A41" s="44" t="s">
        <v>9</v>
      </c>
      <c r="B41" s="44" t="s">
        <v>0</v>
      </c>
      <c r="C41" s="44" t="s">
        <v>1</v>
      </c>
      <c r="D41" s="44" t="s">
        <v>139</v>
      </c>
      <c r="E41" s="44" t="s">
        <v>2</v>
      </c>
      <c r="F41" s="54">
        <v>193853.97973632813</v>
      </c>
      <c r="G41" s="55">
        <v>1751461.017578125</v>
      </c>
    </row>
    <row r="42" spans="1:7">
      <c r="A42" s="44" t="s">
        <v>9</v>
      </c>
      <c r="B42" s="44" t="s">
        <v>0</v>
      </c>
      <c r="C42" s="44" t="s">
        <v>1</v>
      </c>
      <c r="D42" s="44" t="s">
        <v>140</v>
      </c>
      <c r="E42" s="44" t="s">
        <v>2</v>
      </c>
      <c r="F42" s="54">
        <v>2878.7999877929687</v>
      </c>
      <c r="G42" s="55">
        <v>58355.830078125</v>
      </c>
    </row>
    <row r="43" spans="1:7">
      <c r="A43" s="44" t="s">
        <v>9</v>
      </c>
      <c r="B43" s="44" t="s">
        <v>0</v>
      </c>
      <c r="C43" s="44" t="s">
        <v>1</v>
      </c>
      <c r="D43" s="44" t="s">
        <v>149</v>
      </c>
      <c r="E43" s="44" t="s">
        <v>3</v>
      </c>
      <c r="F43" s="54">
        <v>224.39999389648437</v>
      </c>
      <c r="G43" s="55">
        <v>1007</v>
      </c>
    </row>
    <row r="44" spans="1:7">
      <c r="A44" s="44" t="s">
        <v>9</v>
      </c>
      <c r="B44" s="44" t="s">
        <v>0</v>
      </c>
      <c r="C44" s="44" t="s">
        <v>1</v>
      </c>
      <c r="D44" s="44" t="s">
        <v>149</v>
      </c>
      <c r="E44" s="44" t="s">
        <v>2</v>
      </c>
      <c r="F44" s="54">
        <v>5043.8900604248047</v>
      </c>
      <c r="G44" s="55">
        <v>21813.819946289063</v>
      </c>
    </row>
    <row r="45" spans="1:7">
      <c r="A45" s="44" t="s">
        <v>9</v>
      </c>
      <c r="B45" s="44" t="s">
        <v>0</v>
      </c>
      <c r="C45" s="44" t="s">
        <v>1</v>
      </c>
      <c r="D45" s="44" t="s">
        <v>147</v>
      </c>
      <c r="E45" s="44" t="s">
        <v>2</v>
      </c>
      <c r="F45" s="54">
        <v>104236.64781188965</v>
      </c>
      <c r="G45" s="55">
        <v>1056034.7644042969</v>
      </c>
    </row>
    <row r="46" spans="1:7">
      <c r="A46" s="44" t="s">
        <v>9</v>
      </c>
      <c r="B46" s="44" t="s">
        <v>0</v>
      </c>
      <c r="C46" s="44" t="s">
        <v>1</v>
      </c>
      <c r="D46" s="44" t="s">
        <v>153</v>
      </c>
      <c r="E46" s="44" t="s">
        <v>2</v>
      </c>
      <c r="F46" s="54">
        <v>97.980003356933594</v>
      </c>
      <c r="G46" s="55">
        <v>671.760009765625</v>
      </c>
    </row>
    <row r="47" spans="1:7">
      <c r="A47" s="44" t="s">
        <v>9</v>
      </c>
      <c r="B47" s="44" t="s">
        <v>0</v>
      </c>
      <c r="C47" s="44" t="s">
        <v>1</v>
      </c>
      <c r="D47" s="44" t="s">
        <v>131</v>
      </c>
      <c r="E47" s="44" t="s">
        <v>2</v>
      </c>
      <c r="F47" s="54">
        <v>171.63999938964844</v>
      </c>
      <c r="G47" s="55">
        <v>1248</v>
      </c>
    </row>
    <row r="48" spans="1:7">
      <c r="A48" s="44" t="s">
        <v>9</v>
      </c>
      <c r="B48" s="44" t="s">
        <v>0</v>
      </c>
      <c r="C48" s="44" t="s">
        <v>1</v>
      </c>
      <c r="D48" s="44" t="s">
        <v>133</v>
      </c>
      <c r="E48" s="44" t="s">
        <v>2</v>
      </c>
      <c r="F48" s="54">
        <v>749.52001953125</v>
      </c>
      <c r="G48" s="55">
        <v>3635.280029296875</v>
      </c>
    </row>
    <row r="49" spans="1:7" ht="15.75" thickBot="1">
      <c r="A49" s="59" t="s">
        <v>9</v>
      </c>
      <c r="B49" s="59" t="s">
        <v>0</v>
      </c>
      <c r="C49" s="59" t="s">
        <v>1</v>
      </c>
      <c r="D49" s="59" t="s">
        <v>134</v>
      </c>
      <c r="E49" s="59" t="s">
        <v>2</v>
      </c>
      <c r="F49" s="60">
        <v>261.26998901367187</v>
      </c>
      <c r="G49" s="61">
        <v>1908.9599609375</v>
      </c>
    </row>
    <row r="50" spans="1:7" ht="15.75" thickBot="1">
      <c r="A50" s="35" t="s">
        <v>9</v>
      </c>
      <c r="B50" s="38"/>
      <c r="C50" s="38"/>
      <c r="D50" s="38"/>
      <c r="E50" s="38"/>
      <c r="F50" s="38">
        <f>SUM(F38:F49)</f>
        <v>312206.06758499146</v>
      </c>
      <c r="G50" s="36">
        <f>SUM(G38:G49)</f>
        <v>2926279.5822143555</v>
      </c>
    </row>
    <row r="51" spans="1:7">
      <c r="A51" s="62" t="s">
        <v>109</v>
      </c>
      <c r="B51" s="62" t="s">
        <v>0</v>
      </c>
      <c r="C51" s="62" t="s">
        <v>1</v>
      </c>
      <c r="D51" s="62" t="s">
        <v>143</v>
      </c>
      <c r="E51" s="62" t="s">
        <v>15</v>
      </c>
      <c r="F51" s="63">
        <v>0.81999999284744263</v>
      </c>
      <c r="G51" s="64">
        <v>5</v>
      </c>
    </row>
    <row r="52" spans="1:7">
      <c r="A52" s="44" t="s">
        <v>109</v>
      </c>
      <c r="B52" s="44" t="s">
        <v>0</v>
      </c>
      <c r="C52" s="44" t="s">
        <v>1</v>
      </c>
      <c r="D52" s="44" t="s">
        <v>143</v>
      </c>
      <c r="E52" s="44" t="s">
        <v>2</v>
      </c>
      <c r="F52" s="54">
        <v>250.38999938964844</v>
      </c>
      <c r="G52" s="55">
        <v>1165</v>
      </c>
    </row>
    <row r="53" spans="1:7">
      <c r="A53" s="44" t="s">
        <v>109</v>
      </c>
      <c r="B53" s="44" t="s">
        <v>0</v>
      </c>
      <c r="C53" s="44" t="s">
        <v>1</v>
      </c>
      <c r="D53" s="44" t="s">
        <v>142</v>
      </c>
      <c r="E53" s="44" t="s">
        <v>2</v>
      </c>
      <c r="F53" s="54">
        <v>2265</v>
      </c>
      <c r="G53" s="55">
        <v>21641.890625</v>
      </c>
    </row>
    <row r="54" spans="1:7">
      <c r="A54" s="44" t="s">
        <v>109</v>
      </c>
      <c r="B54" s="44" t="s">
        <v>0</v>
      </c>
      <c r="C54" s="44" t="s">
        <v>1</v>
      </c>
      <c r="D54" s="44" t="s">
        <v>137</v>
      </c>
      <c r="E54" s="44" t="s">
        <v>2</v>
      </c>
      <c r="F54" s="54">
        <v>12174.529846191406</v>
      </c>
      <c r="G54" s="55">
        <v>62571.939453125</v>
      </c>
    </row>
    <row r="55" spans="1:7">
      <c r="A55" s="44" t="s">
        <v>109</v>
      </c>
      <c r="B55" s="44" t="s">
        <v>0</v>
      </c>
      <c r="C55" s="44" t="s">
        <v>1</v>
      </c>
      <c r="D55" s="44" t="s">
        <v>136</v>
      </c>
      <c r="E55" s="44" t="s">
        <v>2</v>
      </c>
      <c r="F55" s="54">
        <v>892.67999267578125</v>
      </c>
      <c r="G55" s="55">
        <v>3444</v>
      </c>
    </row>
    <row r="56" spans="1:7">
      <c r="A56" s="44" t="s">
        <v>109</v>
      </c>
      <c r="B56" s="44" t="s">
        <v>0</v>
      </c>
      <c r="C56" s="44" t="s">
        <v>1</v>
      </c>
      <c r="D56" s="44" t="s">
        <v>139</v>
      </c>
      <c r="E56" s="44" t="s">
        <v>2</v>
      </c>
      <c r="F56" s="54">
        <v>179404.99103164673</v>
      </c>
      <c r="G56" s="55">
        <v>1688981.106262207</v>
      </c>
    </row>
    <row r="57" spans="1:7">
      <c r="A57" s="44" t="s">
        <v>109</v>
      </c>
      <c r="B57" s="44" t="s">
        <v>0</v>
      </c>
      <c r="C57" s="44" t="s">
        <v>1</v>
      </c>
      <c r="D57" s="44" t="s">
        <v>140</v>
      </c>
      <c r="E57" s="44" t="s">
        <v>2</v>
      </c>
      <c r="F57" s="54">
        <v>1967.2400207519531</v>
      </c>
      <c r="G57" s="55">
        <v>23963.34033203125</v>
      </c>
    </row>
    <row r="58" spans="1:7">
      <c r="A58" s="44" t="s">
        <v>109</v>
      </c>
      <c r="B58" s="44" t="s">
        <v>0</v>
      </c>
      <c r="C58" s="44" t="s">
        <v>1</v>
      </c>
      <c r="D58" s="44" t="s">
        <v>157</v>
      </c>
      <c r="E58" s="44" t="s">
        <v>2</v>
      </c>
      <c r="F58" s="54">
        <v>1662</v>
      </c>
      <c r="G58" s="55">
        <v>39875.19921875</v>
      </c>
    </row>
    <row r="59" spans="1:7">
      <c r="A59" s="44" t="s">
        <v>109</v>
      </c>
      <c r="B59" s="44" t="s">
        <v>0</v>
      </c>
      <c r="C59" s="44" t="s">
        <v>1</v>
      </c>
      <c r="D59" s="44" t="s">
        <v>149</v>
      </c>
      <c r="E59" s="44" t="s">
        <v>2</v>
      </c>
      <c r="F59" s="54">
        <v>3375.6600341796875</v>
      </c>
      <c r="G59" s="55">
        <v>15584</v>
      </c>
    </row>
    <row r="60" spans="1:7">
      <c r="A60" s="44" t="s">
        <v>109</v>
      </c>
      <c r="B60" s="44" t="s">
        <v>0</v>
      </c>
      <c r="C60" s="44" t="s">
        <v>1</v>
      </c>
      <c r="D60" s="44" t="s">
        <v>149</v>
      </c>
      <c r="E60" s="44" t="s">
        <v>3</v>
      </c>
      <c r="F60" s="54">
        <v>2660.35009765625</v>
      </c>
      <c r="G60" s="55">
        <v>12820.5</v>
      </c>
    </row>
    <row r="61" spans="1:7">
      <c r="A61" s="44" t="s">
        <v>109</v>
      </c>
      <c r="B61" s="44" t="s">
        <v>0</v>
      </c>
      <c r="C61" s="44" t="s">
        <v>1</v>
      </c>
      <c r="D61" s="44" t="s">
        <v>148</v>
      </c>
      <c r="E61" s="44" t="s">
        <v>2</v>
      </c>
      <c r="F61" s="54">
        <v>5024.6300201416016</v>
      </c>
      <c r="G61" s="55">
        <v>25026.070556640625</v>
      </c>
    </row>
    <row r="62" spans="1:7">
      <c r="A62" s="44" t="s">
        <v>109</v>
      </c>
      <c r="B62" s="44" t="s">
        <v>0</v>
      </c>
      <c r="C62" s="44" t="s">
        <v>1</v>
      </c>
      <c r="D62" s="44" t="s">
        <v>147</v>
      </c>
      <c r="E62" s="44" t="s">
        <v>5</v>
      </c>
      <c r="F62" s="54">
        <v>154.47999572753906</v>
      </c>
      <c r="G62" s="55">
        <v>879.260009765625</v>
      </c>
    </row>
    <row r="63" spans="1:7">
      <c r="A63" s="44" t="s">
        <v>109</v>
      </c>
      <c r="B63" s="44" t="s">
        <v>0</v>
      </c>
      <c r="C63" s="44" t="s">
        <v>1</v>
      </c>
      <c r="D63" s="44" t="s">
        <v>147</v>
      </c>
      <c r="E63" s="44" t="s">
        <v>2</v>
      </c>
      <c r="F63" s="54">
        <v>46956.258522033691</v>
      </c>
      <c r="G63" s="55">
        <v>174061.17028808594</v>
      </c>
    </row>
    <row r="64" spans="1:7">
      <c r="A64" s="44" t="s">
        <v>109</v>
      </c>
      <c r="B64" s="44" t="s">
        <v>0</v>
      </c>
      <c r="C64" s="44" t="s">
        <v>1</v>
      </c>
      <c r="D64" s="44" t="s">
        <v>153</v>
      </c>
      <c r="E64" s="44" t="s">
        <v>2</v>
      </c>
      <c r="F64" s="54">
        <v>198</v>
      </c>
      <c r="G64" s="55">
        <v>2327.159912109375</v>
      </c>
    </row>
    <row r="65" spans="1:7">
      <c r="A65" s="44" t="s">
        <v>109</v>
      </c>
      <c r="B65" s="44" t="s">
        <v>0</v>
      </c>
      <c r="C65" s="44" t="s">
        <v>1</v>
      </c>
      <c r="D65" s="44" t="s">
        <v>131</v>
      </c>
      <c r="E65" s="44" t="s">
        <v>2</v>
      </c>
      <c r="F65" s="54">
        <v>20.409999847412109</v>
      </c>
      <c r="G65" s="55">
        <v>159.46999740600586</v>
      </c>
    </row>
    <row r="66" spans="1:7">
      <c r="A66" s="44" t="s">
        <v>109</v>
      </c>
      <c r="B66" s="44" t="s">
        <v>0</v>
      </c>
      <c r="C66" s="44" t="s">
        <v>1</v>
      </c>
      <c r="D66" s="44" t="s">
        <v>154</v>
      </c>
      <c r="E66" s="44" t="s">
        <v>2</v>
      </c>
      <c r="F66" s="54">
        <v>94.800003051757812</v>
      </c>
      <c r="G66" s="55">
        <v>731.5</v>
      </c>
    </row>
    <row r="67" spans="1:7">
      <c r="A67" s="44" t="s">
        <v>109</v>
      </c>
      <c r="B67" s="44" t="s">
        <v>0</v>
      </c>
      <c r="C67" s="44" t="s">
        <v>1</v>
      </c>
      <c r="D67" s="44" t="s">
        <v>155</v>
      </c>
      <c r="E67" s="44" t="s">
        <v>15</v>
      </c>
      <c r="F67" s="54">
        <v>1.6299999952316284</v>
      </c>
      <c r="G67" s="55">
        <v>5</v>
      </c>
    </row>
    <row r="68" spans="1:7">
      <c r="A68" s="44" t="s">
        <v>109</v>
      </c>
      <c r="B68" s="44" t="s">
        <v>0</v>
      </c>
      <c r="C68" s="44" t="s">
        <v>1</v>
      </c>
      <c r="D68" s="44" t="s">
        <v>146</v>
      </c>
      <c r="E68" s="44" t="s">
        <v>2</v>
      </c>
      <c r="F68" s="54">
        <v>749773.3125</v>
      </c>
      <c r="G68" s="55">
        <v>1952248.375</v>
      </c>
    </row>
    <row r="69" spans="1:7">
      <c r="A69" s="44" t="s">
        <v>109</v>
      </c>
      <c r="B69" s="44" t="s">
        <v>0</v>
      </c>
      <c r="C69" s="44" t="s">
        <v>1</v>
      </c>
      <c r="D69" s="44" t="s">
        <v>156</v>
      </c>
      <c r="E69" s="44" t="s">
        <v>2</v>
      </c>
      <c r="F69" s="54">
        <v>1986.8399658203125</v>
      </c>
      <c r="G69" s="55">
        <v>60511.19140625</v>
      </c>
    </row>
    <row r="70" spans="1:7" ht="15.75" thickBot="1">
      <c r="A70" s="59" t="s">
        <v>109</v>
      </c>
      <c r="B70" s="59" t="s">
        <v>0</v>
      </c>
      <c r="C70" s="59" t="s">
        <v>1</v>
      </c>
      <c r="D70" s="59" t="s">
        <v>144</v>
      </c>
      <c r="E70" s="59" t="s">
        <v>2</v>
      </c>
      <c r="F70" s="60">
        <v>28576.589477539063</v>
      </c>
      <c r="G70" s="61">
        <v>54428.8515625</v>
      </c>
    </row>
    <row r="71" spans="1:7" ht="15.75" thickBot="1">
      <c r="A71" s="35" t="s">
        <v>109</v>
      </c>
      <c r="B71" s="38"/>
      <c r="C71" s="38"/>
      <c r="D71" s="38"/>
      <c r="E71" s="38"/>
      <c r="F71" s="38">
        <f>SUM(F51:F70)</f>
        <v>1037440.6115066409</v>
      </c>
      <c r="G71" s="36">
        <f>SUM(G51:G70)</f>
        <v>4140430.0246238708</v>
      </c>
    </row>
    <row r="72" spans="1:7">
      <c r="A72" s="62" t="s">
        <v>116</v>
      </c>
      <c r="B72" s="62" t="s">
        <v>0</v>
      </c>
      <c r="C72" s="62" t="s">
        <v>1</v>
      </c>
      <c r="D72" s="62" t="s">
        <v>143</v>
      </c>
      <c r="E72" s="62" t="s">
        <v>2</v>
      </c>
      <c r="F72" s="63">
        <v>274.42999267578125</v>
      </c>
      <c r="G72" s="64">
        <v>1320</v>
      </c>
    </row>
    <row r="73" spans="1:7">
      <c r="A73" s="44" t="s">
        <v>116</v>
      </c>
      <c r="B73" s="44" t="s">
        <v>0</v>
      </c>
      <c r="C73" s="44" t="s">
        <v>1</v>
      </c>
      <c r="D73" s="44" t="s">
        <v>137</v>
      </c>
      <c r="E73" s="44" t="s">
        <v>2</v>
      </c>
      <c r="F73" s="54">
        <v>8706.0001220703125</v>
      </c>
      <c r="G73" s="55">
        <v>41789.9482421875</v>
      </c>
    </row>
    <row r="74" spans="1:7">
      <c r="A74" s="44" t="s">
        <v>116</v>
      </c>
      <c r="B74" s="44" t="s">
        <v>0</v>
      </c>
      <c r="C74" s="44" t="s">
        <v>1</v>
      </c>
      <c r="D74" s="44" t="s">
        <v>158</v>
      </c>
      <c r="E74" s="44" t="s">
        <v>2</v>
      </c>
      <c r="F74" s="54">
        <v>54.430000305175781</v>
      </c>
      <c r="G74" s="55">
        <v>190.80000305175781</v>
      </c>
    </row>
    <row r="75" spans="1:7">
      <c r="A75" s="44" t="s">
        <v>116</v>
      </c>
      <c r="B75" s="44" t="s">
        <v>0</v>
      </c>
      <c r="C75" s="44" t="s">
        <v>1</v>
      </c>
      <c r="D75" s="44" t="s">
        <v>138</v>
      </c>
      <c r="E75" s="44" t="s">
        <v>2</v>
      </c>
      <c r="F75" s="54">
        <v>12506.860450744629</v>
      </c>
      <c r="G75" s="55">
        <v>171591.77093505859</v>
      </c>
    </row>
    <row r="76" spans="1:7">
      <c r="A76" s="44" t="s">
        <v>116</v>
      </c>
      <c r="B76" s="44" t="s">
        <v>0</v>
      </c>
      <c r="C76" s="44" t="s">
        <v>1</v>
      </c>
      <c r="D76" s="44" t="s">
        <v>139</v>
      </c>
      <c r="E76" s="44" t="s">
        <v>2</v>
      </c>
      <c r="F76" s="54">
        <v>43887.85912322998</v>
      </c>
      <c r="G76" s="55">
        <v>233553.50830078125</v>
      </c>
    </row>
    <row r="77" spans="1:7">
      <c r="A77" s="44" t="s">
        <v>116</v>
      </c>
      <c r="B77" s="44" t="s">
        <v>0</v>
      </c>
      <c r="C77" s="44" t="s">
        <v>1</v>
      </c>
      <c r="D77" s="44" t="s">
        <v>140</v>
      </c>
      <c r="E77" s="44" t="s">
        <v>2</v>
      </c>
      <c r="F77" s="54">
        <v>39564.929718017578</v>
      </c>
      <c r="G77" s="55">
        <v>430988.05712890625</v>
      </c>
    </row>
    <row r="78" spans="1:7">
      <c r="A78" s="44" t="s">
        <v>116</v>
      </c>
      <c r="B78" s="44" t="s">
        <v>0</v>
      </c>
      <c r="C78" s="44" t="s">
        <v>1</v>
      </c>
      <c r="D78" s="44" t="s">
        <v>159</v>
      </c>
      <c r="E78" s="44" t="s">
        <v>2</v>
      </c>
      <c r="F78" s="54">
        <v>23596.109375</v>
      </c>
      <c r="G78" s="55">
        <v>27570.599609375</v>
      </c>
    </row>
    <row r="79" spans="1:7">
      <c r="A79" s="44" t="s">
        <v>116</v>
      </c>
      <c r="B79" s="44" t="s">
        <v>0</v>
      </c>
      <c r="C79" s="44" t="s">
        <v>1</v>
      </c>
      <c r="D79" s="44" t="s">
        <v>149</v>
      </c>
      <c r="E79" s="44" t="s">
        <v>2</v>
      </c>
      <c r="F79" s="54">
        <v>5192.1300659179687</v>
      </c>
      <c r="G79" s="55">
        <v>23595.930053710938</v>
      </c>
    </row>
    <row r="80" spans="1:7">
      <c r="A80" s="44" t="s">
        <v>116</v>
      </c>
      <c r="B80" s="44" t="s">
        <v>117</v>
      </c>
      <c r="C80" s="44" t="s">
        <v>1</v>
      </c>
      <c r="D80" s="44" t="s">
        <v>147</v>
      </c>
      <c r="E80" s="44" t="s">
        <v>2</v>
      </c>
      <c r="F80" s="54">
        <v>111769.37014389038</v>
      </c>
      <c r="G80" s="55">
        <v>895021.14953613281</v>
      </c>
    </row>
    <row r="81" spans="1:7">
      <c r="A81" s="44" t="s">
        <v>116</v>
      </c>
      <c r="B81" s="44" t="s">
        <v>0</v>
      </c>
      <c r="C81" s="44" t="s">
        <v>1</v>
      </c>
      <c r="D81" s="44" t="s">
        <v>131</v>
      </c>
      <c r="E81" s="44" t="s">
        <v>2</v>
      </c>
      <c r="F81" s="54">
        <v>62.149999618530273</v>
      </c>
      <c r="G81" s="55">
        <v>543.72999572753906</v>
      </c>
    </row>
    <row r="82" spans="1:7">
      <c r="A82" s="44" t="s">
        <v>116</v>
      </c>
      <c r="B82" s="44" t="s">
        <v>0</v>
      </c>
      <c r="C82" s="44" t="s">
        <v>1</v>
      </c>
      <c r="D82" s="44" t="s">
        <v>146</v>
      </c>
      <c r="E82" s="44" t="s">
        <v>2</v>
      </c>
      <c r="F82" s="54">
        <v>999479</v>
      </c>
      <c r="G82" s="55">
        <v>1076207</v>
      </c>
    </row>
    <row r="83" spans="1:7">
      <c r="A83" s="44" t="s">
        <v>116</v>
      </c>
      <c r="B83" s="44" t="s">
        <v>0</v>
      </c>
      <c r="C83" s="44" t="s">
        <v>1</v>
      </c>
      <c r="D83" s="44" t="s">
        <v>133</v>
      </c>
      <c r="E83" s="44" t="s">
        <v>2</v>
      </c>
      <c r="F83" s="54">
        <v>8296.6904296875</v>
      </c>
      <c r="G83" s="55">
        <v>80297.046875</v>
      </c>
    </row>
    <row r="84" spans="1:7">
      <c r="A84" s="44" t="s">
        <v>116</v>
      </c>
      <c r="B84" s="44" t="s">
        <v>0</v>
      </c>
      <c r="C84" s="44" t="s">
        <v>1</v>
      </c>
      <c r="D84" s="44" t="s">
        <v>134</v>
      </c>
      <c r="E84" s="44" t="s">
        <v>2</v>
      </c>
      <c r="F84" s="54">
        <v>331.57999420166016</v>
      </c>
      <c r="G84" s="55">
        <v>2584.800048828125</v>
      </c>
    </row>
    <row r="85" spans="1:7" ht="15.75" thickBot="1">
      <c r="A85" s="59" t="s">
        <v>116</v>
      </c>
      <c r="B85" s="59" t="s">
        <v>0</v>
      </c>
      <c r="C85" s="59" t="s">
        <v>1</v>
      </c>
      <c r="D85" s="59" t="s">
        <v>144</v>
      </c>
      <c r="E85" s="59" t="s">
        <v>2</v>
      </c>
      <c r="F85" s="60">
        <v>47183.138671875</v>
      </c>
      <c r="G85" s="61">
        <v>88694.1015625</v>
      </c>
    </row>
    <row r="86" spans="1:7" ht="15.75" thickBot="1">
      <c r="A86" s="35" t="s">
        <v>116</v>
      </c>
      <c r="B86" s="38"/>
      <c r="C86" s="38"/>
      <c r="D86" s="38"/>
      <c r="E86" s="38"/>
      <c r="F86" s="38">
        <f>SUM(F72:F85)</f>
        <v>1300904.6780872345</v>
      </c>
      <c r="G86" s="36">
        <f>SUM(G72:G85)</f>
        <v>3073948.4422912598</v>
      </c>
    </row>
    <row r="87" spans="1:7">
      <c r="A87" s="62" t="s">
        <v>120</v>
      </c>
      <c r="B87" s="62" t="s">
        <v>0</v>
      </c>
      <c r="C87" s="62" t="s">
        <v>1</v>
      </c>
      <c r="D87" s="62" t="s">
        <v>143</v>
      </c>
      <c r="E87" s="62" t="s">
        <v>2</v>
      </c>
      <c r="F87" s="63">
        <v>124.73999786376953</v>
      </c>
      <c r="G87" s="64">
        <v>582.5</v>
      </c>
    </row>
    <row r="88" spans="1:7">
      <c r="A88" s="44" t="s">
        <v>120</v>
      </c>
      <c r="B88" s="44" t="s">
        <v>0</v>
      </c>
      <c r="C88" s="44" t="s">
        <v>1</v>
      </c>
      <c r="D88" s="44" t="s">
        <v>143</v>
      </c>
      <c r="E88" s="44" t="s">
        <v>15</v>
      </c>
      <c r="F88" s="54">
        <v>100.69999694824219</v>
      </c>
      <c r="G88" s="55">
        <v>1810</v>
      </c>
    </row>
    <row r="89" spans="1:7">
      <c r="A89" s="44" t="s">
        <v>120</v>
      </c>
      <c r="B89" s="44" t="s">
        <v>0</v>
      </c>
      <c r="C89" s="44" t="s">
        <v>1</v>
      </c>
      <c r="D89" s="44" t="s">
        <v>137</v>
      </c>
      <c r="E89" s="44" t="s">
        <v>2</v>
      </c>
      <c r="F89" s="54">
        <v>364.239990234375</v>
      </c>
      <c r="G89" s="55">
        <v>1806.75</v>
      </c>
    </row>
    <row r="90" spans="1:7">
      <c r="A90" s="44" t="s">
        <v>120</v>
      </c>
      <c r="B90" s="44" t="s">
        <v>0</v>
      </c>
      <c r="C90" s="44" t="s">
        <v>1</v>
      </c>
      <c r="D90" s="44" t="s">
        <v>158</v>
      </c>
      <c r="E90" s="44" t="s">
        <v>2</v>
      </c>
      <c r="F90" s="54">
        <v>2199.0400390625</v>
      </c>
      <c r="G90" s="55">
        <v>13768</v>
      </c>
    </row>
    <row r="91" spans="1:7">
      <c r="A91" s="44" t="s">
        <v>120</v>
      </c>
      <c r="B91" s="44" t="s">
        <v>0</v>
      </c>
      <c r="C91" s="44" t="s">
        <v>1</v>
      </c>
      <c r="D91" s="44" t="s">
        <v>138</v>
      </c>
      <c r="E91" s="44" t="s">
        <v>2</v>
      </c>
      <c r="F91" s="54">
        <v>6964.0700988769531</v>
      </c>
      <c r="G91" s="55">
        <v>82286</v>
      </c>
    </row>
    <row r="92" spans="1:7">
      <c r="A92" s="44" t="s">
        <v>120</v>
      </c>
      <c r="B92" s="44" t="s">
        <v>0</v>
      </c>
      <c r="C92" s="44" t="s">
        <v>1</v>
      </c>
      <c r="D92" s="44" t="s">
        <v>139</v>
      </c>
      <c r="E92" s="44" t="s">
        <v>2</v>
      </c>
      <c r="F92" s="54">
        <v>9934.8600845336914</v>
      </c>
      <c r="G92" s="55">
        <v>56496.341796875</v>
      </c>
    </row>
    <row r="93" spans="1:7">
      <c r="A93" s="44" t="s">
        <v>120</v>
      </c>
      <c r="B93" s="44" t="s">
        <v>0</v>
      </c>
      <c r="C93" s="44" t="s">
        <v>1</v>
      </c>
      <c r="D93" s="44" t="s">
        <v>140</v>
      </c>
      <c r="E93" s="44" t="s">
        <v>2</v>
      </c>
      <c r="F93" s="54">
        <v>23593.180312156677</v>
      </c>
      <c r="G93" s="55">
        <v>121455.78280639648</v>
      </c>
    </row>
    <row r="94" spans="1:7">
      <c r="A94" s="44" t="s">
        <v>120</v>
      </c>
      <c r="B94" s="44" t="s">
        <v>0</v>
      </c>
      <c r="C94" s="44" t="s">
        <v>1</v>
      </c>
      <c r="D94" s="44" t="s">
        <v>149</v>
      </c>
      <c r="E94" s="44" t="s">
        <v>2</v>
      </c>
      <c r="F94" s="54">
        <v>2555.8999938964844</v>
      </c>
      <c r="G94" s="55">
        <v>13341.849975585938</v>
      </c>
    </row>
    <row r="95" spans="1:7">
      <c r="A95" s="44" t="s">
        <v>120</v>
      </c>
      <c r="B95" s="44" t="s">
        <v>0</v>
      </c>
      <c r="C95" s="44" t="s">
        <v>1</v>
      </c>
      <c r="D95" s="44" t="s">
        <v>147</v>
      </c>
      <c r="E95" s="44" t="s">
        <v>2</v>
      </c>
      <c r="F95" s="54">
        <v>185964.78164672852</v>
      </c>
      <c r="G95" s="55">
        <v>1756612.7510986328</v>
      </c>
    </row>
    <row r="96" spans="1:7">
      <c r="A96" s="44" t="s">
        <v>120</v>
      </c>
      <c r="B96" s="44" t="s">
        <v>0</v>
      </c>
      <c r="C96" s="44" t="s">
        <v>1</v>
      </c>
      <c r="D96" s="44" t="s">
        <v>131</v>
      </c>
      <c r="E96" s="44" t="s">
        <v>2</v>
      </c>
      <c r="F96" s="54">
        <v>171.46000289916992</v>
      </c>
      <c r="G96" s="55">
        <v>1055.3000030517578</v>
      </c>
    </row>
    <row r="97" spans="1:7">
      <c r="A97" s="44" t="s">
        <v>120</v>
      </c>
      <c r="B97" s="44" t="s">
        <v>0</v>
      </c>
      <c r="C97" s="44" t="s">
        <v>1</v>
      </c>
      <c r="D97" s="44" t="s">
        <v>162</v>
      </c>
      <c r="E97" s="44" t="s">
        <v>2</v>
      </c>
      <c r="F97" s="54">
        <v>2358.110107421875</v>
      </c>
      <c r="G97" s="55">
        <v>30100.470703125</v>
      </c>
    </row>
    <row r="98" spans="1:7">
      <c r="A98" s="44" t="s">
        <v>120</v>
      </c>
      <c r="B98" s="44" t="s">
        <v>0</v>
      </c>
      <c r="C98" s="44" t="s">
        <v>1</v>
      </c>
      <c r="D98" s="44" t="s">
        <v>133</v>
      </c>
      <c r="E98" s="44" t="s">
        <v>2</v>
      </c>
      <c r="F98" s="54">
        <v>580.6500244140625</v>
      </c>
      <c r="G98" s="55">
        <v>6464.509765625</v>
      </c>
    </row>
    <row r="99" spans="1:7">
      <c r="A99" s="44" t="s">
        <v>120</v>
      </c>
      <c r="B99" s="44" t="s">
        <v>0</v>
      </c>
      <c r="C99" s="44" t="s">
        <v>1</v>
      </c>
      <c r="D99" s="44" t="s">
        <v>134</v>
      </c>
      <c r="E99" s="44" t="s">
        <v>2</v>
      </c>
      <c r="F99" s="54">
        <v>45.360000610351562</v>
      </c>
      <c r="G99" s="55">
        <v>398</v>
      </c>
    </row>
    <row r="100" spans="1:7" ht="15.75" thickBot="1">
      <c r="A100" s="59" t="s">
        <v>120</v>
      </c>
      <c r="B100" s="59" t="s">
        <v>0</v>
      </c>
      <c r="C100" s="59" t="s">
        <v>1</v>
      </c>
      <c r="D100" s="59" t="s">
        <v>144</v>
      </c>
      <c r="E100" s="59" t="s">
        <v>2</v>
      </c>
      <c r="F100" s="60">
        <v>29533.689208984375</v>
      </c>
      <c r="G100" s="61">
        <v>57936.20166015625</v>
      </c>
    </row>
    <row r="101" spans="1:7" ht="15.75" thickBot="1">
      <c r="A101" s="35" t="s">
        <v>120</v>
      </c>
      <c r="B101" s="38"/>
      <c r="C101" s="38"/>
      <c r="D101" s="38"/>
      <c r="E101" s="38"/>
      <c r="F101" s="38">
        <f>SUM(F87:F100)</f>
        <v>264490.78150463104</v>
      </c>
      <c r="G101" s="36">
        <f>SUM(G87:G100)</f>
        <v>2144114.4578094482</v>
      </c>
    </row>
    <row r="102" spans="1:7">
      <c r="A102" s="62" t="s">
        <v>126</v>
      </c>
      <c r="B102" s="62" t="s">
        <v>0</v>
      </c>
      <c r="C102" s="62" t="s">
        <v>1</v>
      </c>
      <c r="D102" s="62" t="s">
        <v>143</v>
      </c>
      <c r="E102" s="62" t="s">
        <v>2</v>
      </c>
      <c r="F102" s="63">
        <v>67.449996948242188</v>
      </c>
      <c r="G102" s="64">
        <v>89.5</v>
      </c>
    </row>
    <row r="103" spans="1:7">
      <c r="A103" s="44" t="s">
        <v>126</v>
      </c>
      <c r="B103" s="44" t="s">
        <v>0</v>
      </c>
      <c r="C103" s="44" t="s">
        <v>1</v>
      </c>
      <c r="D103" s="44" t="s">
        <v>142</v>
      </c>
      <c r="E103" s="44" t="s">
        <v>2</v>
      </c>
      <c r="F103" s="54">
        <v>243.08999633789063</v>
      </c>
      <c r="G103" s="55">
        <v>8064.91015625</v>
      </c>
    </row>
    <row r="104" spans="1:7">
      <c r="A104" s="44" t="s">
        <v>126</v>
      </c>
      <c r="B104" s="44" t="s">
        <v>0</v>
      </c>
      <c r="C104" s="44" t="s">
        <v>1</v>
      </c>
      <c r="D104" s="44" t="s">
        <v>158</v>
      </c>
      <c r="E104" s="44" t="s">
        <v>2</v>
      </c>
      <c r="F104" s="54">
        <v>170.10000610351562</v>
      </c>
      <c r="G104" s="55">
        <v>612.5</v>
      </c>
    </row>
    <row r="105" spans="1:7">
      <c r="A105" s="44" t="s">
        <v>126</v>
      </c>
      <c r="B105" s="44" t="s">
        <v>0</v>
      </c>
      <c r="C105" s="44" t="s">
        <v>1</v>
      </c>
      <c r="D105" s="44" t="s">
        <v>138</v>
      </c>
      <c r="E105" s="44" t="s">
        <v>2</v>
      </c>
      <c r="F105" s="54">
        <v>967.8599853515625</v>
      </c>
      <c r="G105" s="55">
        <v>13403.5400390625</v>
      </c>
    </row>
    <row r="106" spans="1:7">
      <c r="A106" s="44" t="s">
        <v>126</v>
      </c>
      <c r="B106" s="44" t="s">
        <v>0</v>
      </c>
      <c r="C106" s="44" t="s">
        <v>1</v>
      </c>
      <c r="D106" s="44" t="s">
        <v>139</v>
      </c>
      <c r="E106" s="44" t="s">
        <v>2</v>
      </c>
      <c r="F106" s="54">
        <v>70747.331176757813</v>
      </c>
      <c r="G106" s="55">
        <v>714452.390625</v>
      </c>
    </row>
    <row r="107" spans="1:7">
      <c r="A107" s="44" t="s">
        <v>126</v>
      </c>
      <c r="B107" s="44" t="s">
        <v>0</v>
      </c>
      <c r="C107" s="44" t="s">
        <v>1</v>
      </c>
      <c r="D107" s="44" t="s">
        <v>140</v>
      </c>
      <c r="E107" s="44" t="s">
        <v>2</v>
      </c>
      <c r="F107" s="54">
        <v>4699.3499755859375</v>
      </c>
      <c r="G107" s="55">
        <v>95329.0498046875</v>
      </c>
    </row>
    <row r="108" spans="1:7">
      <c r="A108" s="44" t="s">
        <v>126</v>
      </c>
      <c r="B108" s="44" t="s">
        <v>0</v>
      </c>
      <c r="C108" s="44" t="s">
        <v>1</v>
      </c>
      <c r="D108" s="44" t="s">
        <v>149</v>
      </c>
      <c r="E108" s="44" t="s">
        <v>2</v>
      </c>
      <c r="F108" s="54">
        <v>2866.0100555419922</v>
      </c>
      <c r="G108" s="55">
        <v>16159.380065917969</v>
      </c>
    </row>
    <row r="109" spans="1:7">
      <c r="A109" s="44" t="s">
        <v>126</v>
      </c>
      <c r="B109" s="44" t="s">
        <v>0</v>
      </c>
      <c r="C109" s="44" t="s">
        <v>1</v>
      </c>
      <c r="D109" s="44" t="s">
        <v>149</v>
      </c>
      <c r="E109" s="44" t="s">
        <v>3</v>
      </c>
      <c r="F109" s="54">
        <v>5011.2899169921875</v>
      </c>
      <c r="G109" s="55">
        <v>23085</v>
      </c>
    </row>
    <row r="110" spans="1:7">
      <c r="A110" s="44" t="s">
        <v>126</v>
      </c>
      <c r="B110" s="44" t="s">
        <v>0</v>
      </c>
      <c r="C110" s="44" t="s">
        <v>1</v>
      </c>
      <c r="D110" s="44" t="s">
        <v>149</v>
      </c>
      <c r="E110" s="44" t="s">
        <v>15</v>
      </c>
      <c r="F110" s="54">
        <v>12573.7001953125</v>
      </c>
      <c r="G110" s="55">
        <v>9752.400390625</v>
      </c>
    </row>
    <row r="111" spans="1:7">
      <c r="A111" s="44" t="s">
        <v>126</v>
      </c>
      <c r="B111" s="44" t="s">
        <v>0</v>
      </c>
      <c r="C111" s="44" t="s">
        <v>1</v>
      </c>
      <c r="D111" s="44" t="s">
        <v>147</v>
      </c>
      <c r="E111" s="44" t="s">
        <v>2</v>
      </c>
      <c r="F111" s="54">
        <v>144708.85179519653</v>
      </c>
      <c r="G111" s="55">
        <v>1241252.1385498047</v>
      </c>
    </row>
    <row r="112" spans="1:7">
      <c r="A112" s="44" t="s">
        <v>126</v>
      </c>
      <c r="B112" s="44" t="s">
        <v>0</v>
      </c>
      <c r="C112" s="44" t="s">
        <v>1</v>
      </c>
      <c r="D112" s="44" t="s">
        <v>131</v>
      </c>
      <c r="E112" s="44" t="s">
        <v>2</v>
      </c>
      <c r="F112" s="54">
        <v>13.149999618530273</v>
      </c>
      <c r="G112" s="55">
        <v>115.70999908447266</v>
      </c>
    </row>
    <row r="113" spans="1:7" ht="15.75" thickBot="1">
      <c r="A113" s="59" t="s">
        <v>126</v>
      </c>
      <c r="B113" s="59" t="s">
        <v>0</v>
      </c>
      <c r="C113" s="59" t="s">
        <v>1</v>
      </c>
      <c r="D113" s="59" t="s">
        <v>133</v>
      </c>
      <c r="E113" s="59" t="s">
        <v>2</v>
      </c>
      <c r="F113" s="60">
        <v>4453.22998046875</v>
      </c>
      <c r="G113" s="61">
        <v>21206.01953125</v>
      </c>
    </row>
    <row r="114" spans="1:7" ht="15.75" thickBot="1">
      <c r="A114" s="35" t="s">
        <v>126</v>
      </c>
      <c r="B114" s="38"/>
      <c r="C114" s="38"/>
      <c r="D114" s="38"/>
      <c r="E114" s="38"/>
      <c r="F114" s="38">
        <f>SUM(F102:F113)</f>
        <v>246521.41308021545</v>
      </c>
      <c r="G114" s="36">
        <f>SUM(G102:G113)</f>
        <v>2143522.5391616821</v>
      </c>
    </row>
    <row r="115" spans="1:7">
      <c r="A115" s="62" t="s">
        <v>127</v>
      </c>
      <c r="B115" s="62" t="s">
        <v>0</v>
      </c>
      <c r="C115" s="62" t="s">
        <v>1</v>
      </c>
      <c r="D115" s="62" t="s">
        <v>143</v>
      </c>
      <c r="E115" s="62" t="s">
        <v>2</v>
      </c>
      <c r="F115" s="63">
        <v>14.970000267028809</v>
      </c>
      <c r="G115" s="64">
        <v>840</v>
      </c>
    </row>
    <row r="116" spans="1:7">
      <c r="A116" s="44" t="s">
        <v>127</v>
      </c>
      <c r="B116" s="44" t="s">
        <v>0</v>
      </c>
      <c r="C116" s="44" t="s">
        <v>1</v>
      </c>
      <c r="D116" s="44" t="s">
        <v>137</v>
      </c>
      <c r="E116" s="44" t="s">
        <v>2</v>
      </c>
      <c r="F116" s="54">
        <v>4167.1998901367187</v>
      </c>
      <c r="G116" s="55">
        <v>11524.47998046875</v>
      </c>
    </row>
    <row r="117" spans="1:7">
      <c r="A117" s="44" t="s">
        <v>127</v>
      </c>
      <c r="B117" s="44" t="s">
        <v>0</v>
      </c>
      <c r="C117" s="44" t="s">
        <v>1</v>
      </c>
      <c r="D117" s="44" t="s">
        <v>138</v>
      </c>
      <c r="E117" s="44" t="s">
        <v>2</v>
      </c>
      <c r="F117" s="54">
        <v>4059.64990234375</v>
      </c>
      <c r="G117" s="55">
        <v>41438.12890625</v>
      </c>
    </row>
    <row r="118" spans="1:7">
      <c r="A118" s="44" t="s">
        <v>127</v>
      </c>
      <c r="B118" s="44" t="s">
        <v>0</v>
      </c>
      <c r="C118" s="44" t="s">
        <v>1</v>
      </c>
      <c r="D118" s="44" t="s">
        <v>139</v>
      </c>
      <c r="E118" s="44" t="s">
        <v>2</v>
      </c>
      <c r="F118" s="54">
        <v>7180.7401733398437</v>
      </c>
      <c r="G118" s="55">
        <v>90092.30078125</v>
      </c>
    </row>
    <row r="119" spans="1:7">
      <c r="A119" s="44" t="s">
        <v>127</v>
      </c>
      <c r="B119" s="44" t="s">
        <v>0</v>
      </c>
      <c r="C119" s="44" t="s">
        <v>1</v>
      </c>
      <c r="D119" s="44" t="s">
        <v>140</v>
      </c>
      <c r="E119" s="44" t="s">
        <v>2</v>
      </c>
      <c r="F119" s="54">
        <v>350.6300048828125</v>
      </c>
      <c r="G119" s="55">
        <v>4605.759765625</v>
      </c>
    </row>
    <row r="120" spans="1:7">
      <c r="A120" s="44" t="s">
        <v>127</v>
      </c>
      <c r="B120" s="44" t="s">
        <v>0</v>
      </c>
      <c r="C120" s="44" t="s">
        <v>1</v>
      </c>
      <c r="D120" s="44" t="s">
        <v>130</v>
      </c>
      <c r="E120" s="44" t="s">
        <v>2</v>
      </c>
      <c r="F120" s="54">
        <v>246.25999450683594</v>
      </c>
      <c r="G120" s="55">
        <v>3143.389892578125</v>
      </c>
    </row>
    <row r="121" spans="1:7">
      <c r="A121" s="44" t="s">
        <v>127</v>
      </c>
      <c r="B121" s="44" t="s">
        <v>0</v>
      </c>
      <c r="C121" s="44" t="s">
        <v>1</v>
      </c>
      <c r="D121" s="44" t="s">
        <v>149</v>
      </c>
      <c r="E121" s="44" t="s">
        <v>2</v>
      </c>
      <c r="F121" s="54">
        <v>10673.000099182129</v>
      </c>
      <c r="G121" s="55">
        <v>64531.939910888672</v>
      </c>
    </row>
    <row r="122" spans="1:7">
      <c r="A122" s="44" t="s">
        <v>127</v>
      </c>
      <c r="B122" s="44" t="s">
        <v>0</v>
      </c>
      <c r="C122" s="44" t="s">
        <v>1</v>
      </c>
      <c r="D122" s="44" t="s">
        <v>147</v>
      </c>
      <c r="E122" s="44" t="s">
        <v>2</v>
      </c>
      <c r="F122" s="54">
        <v>245410.11865234375</v>
      </c>
      <c r="G122" s="55">
        <v>2257864.8238525391</v>
      </c>
    </row>
    <row r="123" spans="1:7">
      <c r="A123" s="44" t="s">
        <v>127</v>
      </c>
      <c r="B123" s="44" t="s">
        <v>0</v>
      </c>
      <c r="C123" s="44" t="s">
        <v>1</v>
      </c>
      <c r="D123" s="44" t="s">
        <v>134</v>
      </c>
      <c r="E123" s="44" t="s">
        <v>2</v>
      </c>
      <c r="F123" s="54">
        <v>249.47999572753906</v>
      </c>
      <c r="G123" s="55">
        <v>2189</v>
      </c>
    </row>
    <row r="124" spans="1:7" ht="15.75" thickBot="1">
      <c r="A124" s="59" t="s">
        <v>127</v>
      </c>
      <c r="B124" s="59" t="s">
        <v>0</v>
      </c>
      <c r="C124" s="59" t="s">
        <v>1</v>
      </c>
      <c r="D124" s="59" t="s">
        <v>144</v>
      </c>
      <c r="E124" s="59" t="s">
        <v>2</v>
      </c>
      <c r="F124" s="60">
        <v>51859.73095703125</v>
      </c>
      <c r="G124" s="61">
        <v>46379.3984375</v>
      </c>
    </row>
    <row r="125" spans="1:7" ht="15.75" thickBot="1">
      <c r="A125" s="35" t="s">
        <v>127</v>
      </c>
      <c r="B125" s="38"/>
      <c r="C125" s="38"/>
      <c r="D125" s="38"/>
      <c r="E125" s="38"/>
      <c r="F125" s="38">
        <f>SUM(F115:F124)</f>
        <v>324211.77966976166</v>
      </c>
      <c r="G125" s="36">
        <f>SUM(G115:G124)</f>
        <v>2522609.2215270996</v>
      </c>
    </row>
    <row r="126" spans="1:7">
      <c r="A126" s="62" t="s">
        <v>160</v>
      </c>
      <c r="B126" s="62" t="s">
        <v>0</v>
      </c>
      <c r="C126" s="62" t="s">
        <v>1</v>
      </c>
      <c r="D126" s="62" t="s">
        <v>143</v>
      </c>
      <c r="E126" s="62" t="s">
        <v>2</v>
      </c>
      <c r="F126" s="63">
        <v>159.66999816894531</v>
      </c>
      <c r="G126" s="64">
        <v>768</v>
      </c>
    </row>
    <row r="127" spans="1:7">
      <c r="A127" s="44" t="s">
        <v>160</v>
      </c>
      <c r="B127" s="44" t="s">
        <v>0</v>
      </c>
      <c r="C127" s="44" t="s">
        <v>1</v>
      </c>
      <c r="D127" s="44" t="s">
        <v>137</v>
      </c>
      <c r="E127" s="44" t="s">
        <v>2</v>
      </c>
      <c r="F127" s="54">
        <v>1319.0599975585937</v>
      </c>
      <c r="G127" s="55">
        <v>9405.419921875</v>
      </c>
    </row>
    <row r="128" spans="1:7">
      <c r="A128" s="44" t="s">
        <v>160</v>
      </c>
      <c r="B128" s="44" t="s">
        <v>0</v>
      </c>
      <c r="C128" s="44" t="s">
        <v>1</v>
      </c>
      <c r="D128" s="44" t="s">
        <v>158</v>
      </c>
      <c r="E128" s="44" t="s">
        <v>2</v>
      </c>
      <c r="F128" s="54">
        <v>3079.739990234375</v>
      </c>
      <c r="G128" s="55">
        <v>21418.640625</v>
      </c>
    </row>
    <row r="129" spans="1:7">
      <c r="A129" s="44" t="s">
        <v>160</v>
      </c>
      <c r="B129" s="44" t="s">
        <v>0</v>
      </c>
      <c r="C129" s="44" t="s">
        <v>1</v>
      </c>
      <c r="D129" s="44" t="s">
        <v>138</v>
      </c>
      <c r="E129" s="44" t="s">
        <v>2</v>
      </c>
      <c r="F129" s="54">
        <v>2171.5399627685547</v>
      </c>
      <c r="G129" s="55">
        <v>34879.60009765625</v>
      </c>
    </row>
    <row r="130" spans="1:7">
      <c r="A130" s="44" t="s">
        <v>160</v>
      </c>
      <c r="B130" s="44" t="s">
        <v>0</v>
      </c>
      <c r="C130" s="44" t="s">
        <v>1</v>
      </c>
      <c r="D130" s="44" t="s">
        <v>139</v>
      </c>
      <c r="E130" s="44" t="s">
        <v>2</v>
      </c>
      <c r="F130" s="54">
        <v>58579.239532470703</v>
      </c>
      <c r="G130" s="55">
        <v>702122.87951660156</v>
      </c>
    </row>
    <row r="131" spans="1:7">
      <c r="A131" s="44" t="s">
        <v>160</v>
      </c>
      <c r="B131" s="44" t="s">
        <v>0</v>
      </c>
      <c r="C131" s="44" t="s">
        <v>1</v>
      </c>
      <c r="D131" s="44" t="s">
        <v>140</v>
      </c>
      <c r="E131" s="44" t="s">
        <v>2</v>
      </c>
      <c r="F131" s="54">
        <v>42031.100261688232</v>
      </c>
      <c r="G131" s="55">
        <v>551667.716796875</v>
      </c>
    </row>
    <row r="132" spans="1:7">
      <c r="A132" s="44" t="s">
        <v>160</v>
      </c>
      <c r="B132" s="44" t="s">
        <v>0</v>
      </c>
      <c r="C132" s="44" t="s">
        <v>1</v>
      </c>
      <c r="D132" s="44" t="s">
        <v>149</v>
      </c>
      <c r="E132" s="44" t="s">
        <v>2</v>
      </c>
      <c r="F132" s="54">
        <v>1166.4099731445312</v>
      </c>
      <c r="G132" s="55">
        <v>4191.35986328125</v>
      </c>
    </row>
    <row r="133" spans="1:7">
      <c r="A133" s="44" t="s">
        <v>160</v>
      </c>
      <c r="B133" s="44" t="s">
        <v>0</v>
      </c>
      <c r="C133" s="44" t="s">
        <v>1</v>
      </c>
      <c r="D133" s="44" t="s">
        <v>147</v>
      </c>
      <c r="E133" s="44" t="s">
        <v>2</v>
      </c>
      <c r="F133" s="54">
        <v>123710.31963443756</v>
      </c>
      <c r="G133" s="55">
        <v>955867.70123291016</v>
      </c>
    </row>
    <row r="134" spans="1:7">
      <c r="A134" s="44" t="s">
        <v>160</v>
      </c>
      <c r="B134" s="44" t="s">
        <v>0</v>
      </c>
      <c r="C134" s="44" t="s">
        <v>1</v>
      </c>
      <c r="D134" s="44" t="s">
        <v>153</v>
      </c>
      <c r="E134" s="44" t="s">
        <v>2</v>
      </c>
      <c r="F134" s="54">
        <v>945.42999267578125</v>
      </c>
      <c r="G134" s="55">
        <v>14964.3203125</v>
      </c>
    </row>
    <row r="135" spans="1:7">
      <c r="A135" s="44" t="s">
        <v>160</v>
      </c>
      <c r="B135" s="44" t="s">
        <v>0</v>
      </c>
      <c r="C135" s="44" t="s">
        <v>1</v>
      </c>
      <c r="D135" s="44" t="s">
        <v>131</v>
      </c>
      <c r="E135" s="44" t="s">
        <v>2</v>
      </c>
      <c r="F135" s="54">
        <v>8.619999885559082</v>
      </c>
      <c r="G135" s="55">
        <v>70.110000610351563</v>
      </c>
    </row>
    <row r="136" spans="1:7">
      <c r="A136" s="44" t="s">
        <v>160</v>
      </c>
      <c r="B136" s="44" t="s">
        <v>0</v>
      </c>
      <c r="C136" s="44" t="s">
        <v>1</v>
      </c>
      <c r="D136" s="44" t="s">
        <v>162</v>
      </c>
      <c r="E136" s="44" t="s">
        <v>2</v>
      </c>
      <c r="F136" s="54">
        <v>7626.3302307128906</v>
      </c>
      <c r="G136" s="55">
        <v>49371.668212890625</v>
      </c>
    </row>
    <row r="137" spans="1:7">
      <c r="A137" s="44" t="s">
        <v>160</v>
      </c>
      <c r="B137" s="44" t="s">
        <v>0</v>
      </c>
      <c r="C137" s="44" t="s">
        <v>1</v>
      </c>
      <c r="D137" s="44" t="s">
        <v>161</v>
      </c>
      <c r="E137" s="44" t="s">
        <v>2</v>
      </c>
      <c r="F137" s="54">
        <v>980</v>
      </c>
      <c r="G137" s="55">
        <v>24413.759765625</v>
      </c>
    </row>
    <row r="138" spans="1:7">
      <c r="A138" s="44" t="s">
        <v>160</v>
      </c>
      <c r="B138" s="44" t="s">
        <v>0</v>
      </c>
      <c r="C138" s="44" t="s">
        <v>1</v>
      </c>
      <c r="D138" s="44" t="s">
        <v>146</v>
      </c>
      <c r="E138" s="44" t="s">
        <v>2</v>
      </c>
      <c r="F138" s="54">
        <v>999864.375</v>
      </c>
      <c r="G138" s="55">
        <v>1104.8499755859375</v>
      </c>
    </row>
    <row r="139" spans="1:7" ht="15.75" thickBot="1">
      <c r="A139" s="56" t="s">
        <v>160</v>
      </c>
      <c r="B139" s="56" t="s">
        <v>0</v>
      </c>
      <c r="C139" s="56" t="s">
        <v>1</v>
      </c>
      <c r="D139" s="56" t="s">
        <v>133</v>
      </c>
      <c r="E139" s="56" t="s">
        <v>2</v>
      </c>
      <c r="F139" s="57">
        <v>208.19999694824219</v>
      </c>
      <c r="G139" s="58">
        <v>4651</v>
      </c>
    </row>
    <row r="140" spans="1:7" ht="15.75" thickBot="1">
      <c r="A140" s="35" t="s">
        <v>160</v>
      </c>
      <c r="B140" s="38"/>
      <c r="C140" s="38"/>
      <c r="D140" s="38"/>
      <c r="E140" s="38"/>
      <c r="F140" s="38">
        <f>SUM(F126:F139)</f>
        <v>1241850.034570694</v>
      </c>
      <c r="G140" s="36">
        <f>SUM(G126:G139)</f>
        <v>2374897.0263214111</v>
      </c>
    </row>
    <row r="141" spans="1:7">
      <c r="A141" s="44" t="s">
        <v>4365</v>
      </c>
      <c r="B141" s="44" t="s">
        <v>0</v>
      </c>
      <c r="C141" s="44" t="s">
        <v>1</v>
      </c>
      <c r="D141" s="44" t="s">
        <v>148</v>
      </c>
      <c r="E141" s="44" t="s">
        <v>2</v>
      </c>
      <c r="F141" s="54">
        <v>35982.710052490234</v>
      </c>
      <c r="G141" s="55">
        <v>374384.15625</v>
      </c>
    </row>
    <row r="142" spans="1:7">
      <c r="A142" s="44" t="s">
        <v>4365</v>
      </c>
      <c r="B142" s="44" t="s">
        <v>0</v>
      </c>
      <c r="C142" s="44" t="s">
        <v>1</v>
      </c>
      <c r="D142" s="44" t="s">
        <v>142</v>
      </c>
      <c r="E142" s="44" t="s">
        <v>2</v>
      </c>
      <c r="F142" s="54">
        <v>3563.2499694824219</v>
      </c>
      <c r="G142" s="55">
        <v>46684.880615234375</v>
      </c>
    </row>
    <row r="143" spans="1:7">
      <c r="A143" s="44" t="s">
        <v>4365</v>
      </c>
      <c r="B143" s="44" t="s">
        <v>0</v>
      </c>
      <c r="C143" s="44" t="s">
        <v>1</v>
      </c>
      <c r="D143" s="44" t="s">
        <v>137</v>
      </c>
      <c r="E143" s="44" t="s">
        <v>2</v>
      </c>
      <c r="F143" s="54">
        <v>844.44000244140625</v>
      </c>
      <c r="G143" s="55">
        <v>3717.4200439453125</v>
      </c>
    </row>
    <row r="144" spans="1:7">
      <c r="A144" s="44" t="s">
        <v>4365</v>
      </c>
      <c r="B144" s="44" t="s">
        <v>0</v>
      </c>
      <c r="C144" s="44" t="s">
        <v>1</v>
      </c>
      <c r="D144" s="44" t="s">
        <v>138</v>
      </c>
      <c r="E144" s="44" t="s">
        <v>2</v>
      </c>
      <c r="F144" s="54">
        <v>40118.520843505859</v>
      </c>
      <c r="G144" s="55">
        <v>404157.04202270508</v>
      </c>
    </row>
    <row r="145" spans="1:7">
      <c r="A145" s="44" t="s">
        <v>4365</v>
      </c>
      <c r="B145" s="44" t="s">
        <v>0</v>
      </c>
      <c r="C145" s="44" t="s">
        <v>1</v>
      </c>
      <c r="D145" s="44" t="s">
        <v>139</v>
      </c>
      <c r="E145" s="44" t="s">
        <v>2</v>
      </c>
      <c r="F145" s="54">
        <v>75932.14013671875</v>
      </c>
      <c r="G145" s="55">
        <v>628574.14709472656</v>
      </c>
    </row>
    <row r="146" spans="1:7">
      <c r="A146" s="44" t="s">
        <v>4365</v>
      </c>
      <c r="B146" s="44" t="s">
        <v>0</v>
      </c>
      <c r="C146" s="44" t="s">
        <v>1</v>
      </c>
      <c r="D146" s="44" t="s">
        <v>144</v>
      </c>
      <c r="E146" s="44" t="s">
        <v>2</v>
      </c>
      <c r="F146" s="54">
        <v>2381.3798828125</v>
      </c>
      <c r="G146" s="55">
        <v>6510</v>
      </c>
    </row>
    <row r="147" spans="1:7">
      <c r="A147" s="44" t="s">
        <v>4365</v>
      </c>
      <c r="B147" s="44" t="s">
        <v>0</v>
      </c>
      <c r="C147" s="44" t="s">
        <v>1</v>
      </c>
      <c r="D147" s="44" t="s">
        <v>133</v>
      </c>
      <c r="E147" s="44" t="s">
        <v>2</v>
      </c>
      <c r="F147" s="54">
        <v>34007.029296875</v>
      </c>
      <c r="G147" s="55">
        <v>236312.1962890625</v>
      </c>
    </row>
    <row r="148" spans="1:7" ht="30">
      <c r="A148" s="44" t="s">
        <v>4365</v>
      </c>
      <c r="B148" s="44" t="s">
        <v>0</v>
      </c>
      <c r="C148" s="44" t="s">
        <v>1</v>
      </c>
      <c r="D148" s="44" t="s">
        <v>4367</v>
      </c>
      <c r="E148" s="44" t="s">
        <v>2</v>
      </c>
      <c r="F148" s="54">
        <v>170.96000671386719</v>
      </c>
      <c r="G148" s="55">
        <v>1922.18994140625</v>
      </c>
    </row>
    <row r="149" spans="1:7">
      <c r="A149" s="44" t="s">
        <v>4365</v>
      </c>
      <c r="B149" s="44" t="s">
        <v>0</v>
      </c>
      <c r="C149" s="44" t="s">
        <v>1</v>
      </c>
      <c r="D149" s="44" t="s">
        <v>149</v>
      </c>
      <c r="E149" s="44" t="s">
        <v>2</v>
      </c>
      <c r="F149" s="54">
        <v>14343.530181884766</v>
      </c>
      <c r="G149" s="55">
        <v>99601.980224609375</v>
      </c>
    </row>
    <row r="150" spans="1:7">
      <c r="A150" s="44" t="s">
        <v>4365</v>
      </c>
      <c r="B150" s="44" t="s">
        <v>0</v>
      </c>
      <c r="C150" s="44" t="s">
        <v>1</v>
      </c>
      <c r="D150" s="44" t="s">
        <v>131</v>
      </c>
      <c r="E150" s="44" t="s">
        <v>2</v>
      </c>
      <c r="F150" s="54">
        <v>1375.760009765625</v>
      </c>
      <c r="G150" s="55">
        <v>8917</v>
      </c>
    </row>
    <row r="151" spans="1:7">
      <c r="A151" s="44" t="s">
        <v>4365</v>
      </c>
      <c r="B151" s="44" t="s">
        <v>0</v>
      </c>
      <c r="C151" s="44" t="s">
        <v>1</v>
      </c>
      <c r="D151" s="44" t="s">
        <v>4368</v>
      </c>
      <c r="E151" s="44" t="s">
        <v>2</v>
      </c>
      <c r="F151" s="54">
        <v>4687.47021484375</v>
      </c>
      <c r="G151" s="55">
        <v>74716.796875</v>
      </c>
    </row>
    <row r="152" spans="1:7">
      <c r="A152" s="44" t="s">
        <v>4365</v>
      </c>
      <c r="B152" s="44" t="s">
        <v>0</v>
      </c>
      <c r="C152" s="44" t="s">
        <v>1</v>
      </c>
      <c r="D152" s="44" t="s">
        <v>143</v>
      </c>
      <c r="E152" s="44" t="s">
        <v>2</v>
      </c>
      <c r="F152" s="54">
        <v>199.58000183105469</v>
      </c>
      <c r="G152" s="55">
        <v>960</v>
      </c>
    </row>
    <row r="153" spans="1:7">
      <c r="A153" s="44" t="s">
        <v>4365</v>
      </c>
      <c r="B153" s="44" t="s">
        <v>0</v>
      </c>
      <c r="C153" s="44" t="s">
        <v>1</v>
      </c>
      <c r="D153" s="44" t="s">
        <v>161</v>
      </c>
      <c r="E153" s="44" t="s">
        <v>2</v>
      </c>
      <c r="F153" s="54">
        <v>1228.5700216293335</v>
      </c>
      <c r="G153" s="55">
        <v>8796.5799865722656</v>
      </c>
    </row>
    <row r="154" spans="1:7">
      <c r="A154" s="44" t="s">
        <v>4365</v>
      </c>
      <c r="B154" s="44" t="s">
        <v>0</v>
      </c>
      <c r="C154" s="44" t="s">
        <v>1</v>
      </c>
      <c r="D154" s="44" t="s">
        <v>4369</v>
      </c>
      <c r="E154" s="44" t="s">
        <v>2</v>
      </c>
      <c r="F154" s="54">
        <v>4070.219970703125</v>
      </c>
      <c r="G154" s="55">
        <v>27274.349609375</v>
      </c>
    </row>
    <row r="155" spans="1:7">
      <c r="A155" s="44" t="s">
        <v>4365</v>
      </c>
      <c r="B155" s="44" t="s">
        <v>0</v>
      </c>
      <c r="C155" s="44" t="s">
        <v>1</v>
      </c>
      <c r="D155" s="44" t="s">
        <v>147</v>
      </c>
      <c r="E155" s="44" t="s">
        <v>2</v>
      </c>
      <c r="F155" s="54">
        <v>2723.620002746582</v>
      </c>
      <c r="G155" s="55">
        <v>9456.0400390625</v>
      </c>
    </row>
    <row r="156" spans="1:7">
      <c r="A156" s="44" t="s">
        <v>4365</v>
      </c>
      <c r="B156" s="44" t="s">
        <v>0</v>
      </c>
      <c r="C156" s="44" t="s">
        <v>1</v>
      </c>
      <c r="D156" s="44" t="s">
        <v>162</v>
      </c>
      <c r="E156" s="44" t="s">
        <v>2</v>
      </c>
      <c r="F156" s="54">
        <v>21153.760063171387</v>
      </c>
      <c r="G156" s="55">
        <v>172167.14526367187</v>
      </c>
    </row>
    <row r="157" spans="1:7">
      <c r="A157" s="44" t="s">
        <v>4365</v>
      </c>
      <c r="B157" s="44" t="s">
        <v>0</v>
      </c>
      <c r="C157" s="44" t="s">
        <v>1</v>
      </c>
      <c r="D157" s="44" t="s">
        <v>153</v>
      </c>
      <c r="E157" s="44" t="s">
        <v>2</v>
      </c>
      <c r="F157" s="54">
        <v>3158</v>
      </c>
      <c r="G157" s="55">
        <v>17680.570190429688</v>
      </c>
    </row>
    <row r="158" spans="1:7" ht="15.75" thickBot="1">
      <c r="A158" s="44" t="s">
        <v>4365</v>
      </c>
      <c r="B158" s="44" t="s">
        <v>0</v>
      </c>
      <c r="C158" s="44" t="s">
        <v>1</v>
      </c>
      <c r="D158" s="44" t="s">
        <v>140</v>
      </c>
      <c r="E158" s="44" t="s">
        <v>2</v>
      </c>
      <c r="F158" s="54">
        <v>33309.440185546875</v>
      </c>
      <c r="G158" s="55">
        <v>421908.236328125</v>
      </c>
    </row>
    <row r="159" spans="1:7" ht="15.75" thickBot="1">
      <c r="A159" s="35" t="s">
        <v>4365</v>
      </c>
      <c r="B159" s="38"/>
      <c r="C159" s="38"/>
      <c r="D159" s="38"/>
      <c r="E159" s="38"/>
      <c r="F159" s="38">
        <f>SUM(F141:F158)</f>
        <v>279250.38084316254</v>
      </c>
      <c r="G159" s="36">
        <f>SUM(G141:G158)</f>
        <v>2543740.7307739258</v>
      </c>
    </row>
    <row r="160" spans="1:7" ht="16.5" thickBot="1">
      <c r="A160" s="22" t="s">
        <v>11</v>
      </c>
      <c r="B160" s="22"/>
      <c r="C160" s="22"/>
      <c r="D160" s="22"/>
      <c r="E160" s="22"/>
      <c r="F160" s="22">
        <f>SUM(F159,F140,F125,F114,F101,F86,F71,F50,F37,F22)</f>
        <v>6435791.977256</v>
      </c>
      <c r="G160" s="23">
        <f>SUM(G159,G140,G125,G114,G101,G86,G71,G50,G37,G22)</f>
        <v>26018486.199746858</v>
      </c>
    </row>
  </sheetData>
  <sortState ref="A51:G71">
    <sortCondition ref="D51:D71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2" top="0.75" bottom="0.75" header="0.3" footer="0.3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57"/>
  <sheetViews>
    <sheetView topLeftCell="A736" workbookViewId="0">
      <selection activeCell="A756" sqref="A756"/>
    </sheetView>
  </sheetViews>
  <sheetFormatPr baseColWidth="10" defaultColWidth="42.7109375" defaultRowHeight="15"/>
  <cols>
    <col min="1" max="1" width="11.85546875" bestFit="1" customWidth="1"/>
    <col min="2" max="2" width="8.42578125" bestFit="1" customWidth="1"/>
    <col min="3" max="3" width="13.42578125" bestFit="1" customWidth="1"/>
    <col min="4" max="4" width="31.7109375" bestFit="1" customWidth="1"/>
    <col min="5" max="5" width="20.140625" bestFit="1" customWidth="1"/>
    <col min="6" max="6" width="14.42578125" style="6" bestFit="1" customWidth="1"/>
    <col min="7" max="7" width="15.5703125" style="1" bestFit="1" customWidth="1"/>
  </cols>
  <sheetData>
    <row r="1" spans="1:7">
      <c r="A1" s="14"/>
    </row>
    <row r="6" spans="1:7">
      <c r="A6" s="150" t="s">
        <v>70</v>
      </c>
      <c r="B6" s="150"/>
      <c r="C6" s="150"/>
      <c r="D6" s="150"/>
      <c r="E6" s="150"/>
      <c r="F6" s="150"/>
      <c r="G6" s="150"/>
    </row>
    <row r="7" spans="1:7" ht="23.25">
      <c r="A7" s="151" t="s">
        <v>71</v>
      </c>
      <c r="B7" s="151"/>
      <c r="C7" s="151"/>
      <c r="D7" s="151"/>
      <c r="E7" s="151"/>
      <c r="F7" s="151"/>
      <c r="G7" s="151"/>
    </row>
    <row r="8" spans="1:7" ht="22.5">
      <c r="A8" s="152" t="s">
        <v>72</v>
      </c>
      <c r="B8" s="152"/>
      <c r="C8" s="152"/>
      <c r="D8" s="152"/>
      <c r="E8" s="152"/>
      <c r="F8" s="152"/>
      <c r="G8" s="152"/>
    </row>
    <row r="9" spans="1:7" ht="20.25" thickBot="1">
      <c r="A9" s="157" t="s">
        <v>73</v>
      </c>
      <c r="B9" s="157"/>
      <c r="C9" s="157"/>
      <c r="D9" s="157"/>
      <c r="E9" s="157"/>
      <c r="F9" s="157"/>
      <c r="G9" s="157"/>
    </row>
    <row r="10" spans="1:7" ht="15.75" thickBot="1">
      <c r="A10" s="154" t="s">
        <v>92</v>
      </c>
      <c r="B10" s="155"/>
      <c r="C10" s="155"/>
      <c r="D10" s="155"/>
      <c r="E10" s="155"/>
      <c r="F10" s="155"/>
      <c r="G10" s="158"/>
    </row>
    <row r="11" spans="1:7" ht="15.75" thickBot="1">
      <c r="A11" s="65" t="s">
        <v>59</v>
      </c>
      <c r="B11" s="66" t="s">
        <v>60</v>
      </c>
      <c r="C11" s="66" t="s">
        <v>61</v>
      </c>
      <c r="D11" s="66" t="s">
        <v>69</v>
      </c>
      <c r="E11" s="66" t="s">
        <v>62</v>
      </c>
      <c r="F11" s="5" t="s">
        <v>63</v>
      </c>
      <c r="G11" s="4" t="s">
        <v>64</v>
      </c>
    </row>
    <row r="12" spans="1:7">
      <c r="A12" s="29" t="s">
        <v>6</v>
      </c>
      <c r="B12" s="29" t="s">
        <v>0</v>
      </c>
      <c r="C12" s="29" t="s">
        <v>20</v>
      </c>
      <c r="D12" s="29" t="s">
        <v>221</v>
      </c>
      <c r="E12" s="29" t="s">
        <v>2</v>
      </c>
      <c r="F12" s="25">
        <v>403.69999694824219</v>
      </c>
      <c r="G12" s="30">
        <v>1546.2000122070312</v>
      </c>
    </row>
    <row r="13" spans="1:7">
      <c r="A13" s="31" t="s">
        <v>6</v>
      </c>
      <c r="B13" s="31" t="s">
        <v>0</v>
      </c>
      <c r="C13" s="31" t="s">
        <v>20</v>
      </c>
      <c r="D13" s="31" t="s">
        <v>211</v>
      </c>
      <c r="E13" s="31" t="s">
        <v>2</v>
      </c>
      <c r="F13" s="27">
        <v>95.139999389648437</v>
      </c>
      <c r="G13" s="32">
        <v>590.70001220703125</v>
      </c>
    </row>
    <row r="14" spans="1:7">
      <c r="A14" s="31" t="s">
        <v>6</v>
      </c>
      <c r="B14" s="31" t="s">
        <v>0</v>
      </c>
      <c r="C14" s="31" t="s">
        <v>20</v>
      </c>
      <c r="D14" s="31" t="s">
        <v>211</v>
      </c>
      <c r="E14" s="31" t="s">
        <v>5</v>
      </c>
      <c r="F14" s="27">
        <v>65.800003051757812</v>
      </c>
      <c r="G14" s="32">
        <v>104.83999633789062</v>
      </c>
    </row>
    <row r="15" spans="1:7">
      <c r="A15" s="31" t="s">
        <v>6</v>
      </c>
      <c r="B15" s="31" t="s">
        <v>0</v>
      </c>
      <c r="C15" s="31" t="s">
        <v>12</v>
      </c>
      <c r="D15" s="31" t="s">
        <v>172</v>
      </c>
      <c r="E15" s="31" t="s">
        <v>2</v>
      </c>
      <c r="F15" s="27">
        <v>4949.2000732421875</v>
      </c>
      <c r="G15" s="32">
        <v>10266.019836425781</v>
      </c>
    </row>
    <row r="16" spans="1:7">
      <c r="A16" s="31" t="s">
        <v>6</v>
      </c>
      <c r="B16" s="31" t="s">
        <v>0</v>
      </c>
      <c r="C16" s="31" t="s">
        <v>20</v>
      </c>
      <c r="D16" s="31" t="s">
        <v>207</v>
      </c>
      <c r="E16" s="31" t="s">
        <v>5</v>
      </c>
      <c r="F16" s="27">
        <v>159.66999816894531</v>
      </c>
      <c r="G16" s="32">
        <v>211.69999694824219</v>
      </c>
    </row>
    <row r="17" spans="1:7">
      <c r="A17" s="31" t="s">
        <v>6</v>
      </c>
      <c r="B17" s="31" t="s">
        <v>0</v>
      </c>
      <c r="C17" s="31" t="s">
        <v>20</v>
      </c>
      <c r="D17" s="31" t="s">
        <v>209</v>
      </c>
      <c r="E17" s="31" t="s">
        <v>5</v>
      </c>
      <c r="F17" s="27">
        <v>39.919998168945312</v>
      </c>
      <c r="G17" s="32">
        <v>62.400001525878906</v>
      </c>
    </row>
    <row r="18" spans="1:7">
      <c r="A18" s="31" t="s">
        <v>6</v>
      </c>
      <c r="B18" s="31" t="s">
        <v>0</v>
      </c>
      <c r="C18" s="31" t="s">
        <v>20</v>
      </c>
      <c r="D18" s="31" t="s">
        <v>210</v>
      </c>
      <c r="E18" s="31" t="s">
        <v>5</v>
      </c>
      <c r="F18" s="27">
        <v>20.229999542236328</v>
      </c>
      <c r="G18" s="32">
        <v>24</v>
      </c>
    </row>
    <row r="19" spans="1:7">
      <c r="A19" s="31" t="s">
        <v>6</v>
      </c>
      <c r="B19" s="31" t="s">
        <v>0</v>
      </c>
      <c r="C19" s="31" t="s">
        <v>12</v>
      </c>
      <c r="D19" s="31" t="s">
        <v>188</v>
      </c>
      <c r="E19" s="31" t="s">
        <v>25</v>
      </c>
      <c r="F19" s="27">
        <v>45265.328125</v>
      </c>
      <c r="G19" s="32">
        <v>182292</v>
      </c>
    </row>
    <row r="20" spans="1:7">
      <c r="A20" s="31" t="s">
        <v>6</v>
      </c>
      <c r="B20" s="31" t="s">
        <v>0</v>
      </c>
      <c r="C20" s="31" t="s">
        <v>20</v>
      </c>
      <c r="D20" s="31" t="s">
        <v>201</v>
      </c>
      <c r="E20" s="31" t="s">
        <v>15</v>
      </c>
      <c r="F20" s="27">
        <v>201.74000549316406</v>
      </c>
      <c r="G20" s="32">
        <v>1023.739990234375</v>
      </c>
    </row>
    <row r="21" spans="1:7">
      <c r="A21" s="31" t="s">
        <v>6</v>
      </c>
      <c r="B21" s="31" t="s">
        <v>0</v>
      </c>
      <c r="C21" s="31" t="s">
        <v>20</v>
      </c>
      <c r="D21" s="31" t="s">
        <v>201</v>
      </c>
      <c r="E21" s="31" t="s">
        <v>2</v>
      </c>
      <c r="F21" s="27">
        <v>3034.6699504852295</v>
      </c>
      <c r="G21" s="32">
        <v>16205.819969177246</v>
      </c>
    </row>
    <row r="22" spans="1:7">
      <c r="A22" s="31" t="s">
        <v>6</v>
      </c>
      <c r="B22" s="31" t="s">
        <v>0</v>
      </c>
      <c r="C22" s="31" t="s">
        <v>12</v>
      </c>
      <c r="D22" s="31" t="s">
        <v>192</v>
      </c>
      <c r="E22" s="31" t="s">
        <v>89</v>
      </c>
      <c r="F22" s="27">
        <v>67059.75</v>
      </c>
      <c r="G22" s="32">
        <v>416640</v>
      </c>
    </row>
    <row r="23" spans="1:7">
      <c r="A23" s="31" t="s">
        <v>6</v>
      </c>
      <c r="B23" s="31" t="s">
        <v>0</v>
      </c>
      <c r="C23" s="31" t="s">
        <v>12</v>
      </c>
      <c r="D23" s="31" t="s">
        <v>171</v>
      </c>
      <c r="E23" s="31" t="s">
        <v>2</v>
      </c>
      <c r="F23" s="27">
        <v>57479.7890625</v>
      </c>
      <c r="G23" s="32">
        <v>410112</v>
      </c>
    </row>
    <row r="24" spans="1:7">
      <c r="A24" s="31" t="s">
        <v>6</v>
      </c>
      <c r="B24" s="31" t="s">
        <v>0</v>
      </c>
      <c r="C24" s="31" t="s">
        <v>12</v>
      </c>
      <c r="D24" s="31" t="s">
        <v>171</v>
      </c>
      <c r="E24" s="31" t="s">
        <v>89</v>
      </c>
      <c r="F24" s="27">
        <v>174036.03515625</v>
      </c>
      <c r="G24" s="32">
        <v>1083280</v>
      </c>
    </row>
    <row r="25" spans="1:7">
      <c r="A25" s="31" t="s">
        <v>6</v>
      </c>
      <c r="B25" s="31" t="s">
        <v>0</v>
      </c>
      <c r="C25" s="31" t="s">
        <v>20</v>
      </c>
      <c r="D25" s="31" t="s">
        <v>213</v>
      </c>
      <c r="E25" s="31" t="s">
        <v>2</v>
      </c>
      <c r="F25" s="27">
        <v>767.94001770019531</v>
      </c>
      <c r="G25" s="32">
        <v>654.3599853515625</v>
      </c>
    </row>
    <row r="26" spans="1:7">
      <c r="A26" s="31" t="s">
        <v>6</v>
      </c>
      <c r="B26" s="31" t="s">
        <v>0</v>
      </c>
      <c r="C26" s="31" t="s">
        <v>20</v>
      </c>
      <c r="D26" s="31" t="s">
        <v>168</v>
      </c>
      <c r="E26" s="31" t="s">
        <v>2</v>
      </c>
      <c r="F26" s="27">
        <v>6.8000001907348633</v>
      </c>
      <c r="G26" s="32">
        <v>158.3699951171875</v>
      </c>
    </row>
    <row r="27" spans="1:7">
      <c r="A27" s="31" t="s">
        <v>6</v>
      </c>
      <c r="B27" s="31" t="s">
        <v>0</v>
      </c>
      <c r="C27" s="31" t="s">
        <v>12</v>
      </c>
      <c r="D27" s="31" t="s">
        <v>173</v>
      </c>
      <c r="E27" s="31" t="s">
        <v>2</v>
      </c>
      <c r="F27" s="27">
        <v>2227.7299995422363</v>
      </c>
      <c r="G27" s="32">
        <v>6168.6300354003906</v>
      </c>
    </row>
    <row r="28" spans="1:7">
      <c r="A28" s="31" t="s">
        <v>6</v>
      </c>
      <c r="B28" s="31" t="s">
        <v>0</v>
      </c>
      <c r="C28" s="31" t="s">
        <v>12</v>
      </c>
      <c r="D28" s="31" t="s">
        <v>167</v>
      </c>
      <c r="E28" s="31" t="s">
        <v>16</v>
      </c>
      <c r="F28" s="27">
        <v>16093.6201171875</v>
      </c>
      <c r="G28" s="32">
        <v>35996.80078125</v>
      </c>
    </row>
    <row r="29" spans="1:7">
      <c r="A29" s="31" t="s">
        <v>6</v>
      </c>
      <c r="B29" s="31" t="s">
        <v>0</v>
      </c>
      <c r="C29" s="31" t="s">
        <v>12</v>
      </c>
      <c r="D29" s="31" t="s">
        <v>167</v>
      </c>
      <c r="E29" s="31" t="s">
        <v>2</v>
      </c>
      <c r="F29" s="27">
        <v>276.69000244140625</v>
      </c>
      <c r="G29" s="32">
        <v>1324.5499877929687</v>
      </c>
    </row>
    <row r="30" spans="1:7">
      <c r="A30" s="31" t="s">
        <v>6</v>
      </c>
      <c r="B30" s="31" t="s">
        <v>0</v>
      </c>
      <c r="C30" s="31" t="s">
        <v>12</v>
      </c>
      <c r="D30" s="31" t="s">
        <v>167</v>
      </c>
      <c r="E30" s="31" t="s">
        <v>13</v>
      </c>
      <c r="F30" s="27">
        <v>10195.949584960937</v>
      </c>
      <c r="G30" s="32">
        <v>13624</v>
      </c>
    </row>
    <row r="31" spans="1:7">
      <c r="A31" s="31" t="s">
        <v>6</v>
      </c>
      <c r="B31" s="31" t="s">
        <v>0</v>
      </c>
      <c r="C31" s="31" t="s">
        <v>12</v>
      </c>
      <c r="D31" s="31" t="s">
        <v>179</v>
      </c>
      <c r="E31" s="31" t="s">
        <v>2</v>
      </c>
      <c r="F31" s="27">
        <v>1654.719970703125</v>
      </c>
      <c r="G31" s="32">
        <v>4796.16015625</v>
      </c>
    </row>
    <row r="32" spans="1:7">
      <c r="A32" s="31" t="s">
        <v>6</v>
      </c>
      <c r="B32" s="31" t="s">
        <v>0</v>
      </c>
      <c r="C32" s="31" t="s">
        <v>20</v>
      </c>
      <c r="D32" s="31" t="s">
        <v>179</v>
      </c>
      <c r="E32" s="31" t="s">
        <v>2</v>
      </c>
      <c r="F32" s="27">
        <v>6001.08984375</v>
      </c>
      <c r="G32" s="32">
        <v>26288.009765625</v>
      </c>
    </row>
    <row r="33" spans="1:7">
      <c r="A33" s="31" t="s">
        <v>6</v>
      </c>
      <c r="B33" s="31" t="s">
        <v>0</v>
      </c>
      <c r="C33" s="31" t="s">
        <v>20</v>
      </c>
      <c r="D33" s="31" t="s">
        <v>240</v>
      </c>
      <c r="E33" s="31" t="s">
        <v>2</v>
      </c>
      <c r="F33" s="27">
        <v>850.03997802734375</v>
      </c>
      <c r="G33" s="32">
        <v>4153.919921875</v>
      </c>
    </row>
    <row r="34" spans="1:7">
      <c r="A34" s="31" t="s">
        <v>6</v>
      </c>
      <c r="B34" s="31" t="s">
        <v>0</v>
      </c>
      <c r="C34" s="31" t="s">
        <v>12</v>
      </c>
      <c r="D34" s="31" t="s">
        <v>164</v>
      </c>
      <c r="E34" s="31" t="s">
        <v>2</v>
      </c>
      <c r="F34" s="27">
        <v>1112.3499755859375</v>
      </c>
      <c r="G34" s="32">
        <v>3352.1201171875</v>
      </c>
    </row>
    <row r="35" spans="1:7">
      <c r="A35" s="31" t="s">
        <v>6</v>
      </c>
      <c r="B35" s="31" t="s">
        <v>0</v>
      </c>
      <c r="C35" s="31" t="s">
        <v>20</v>
      </c>
      <c r="D35" s="31" t="s">
        <v>229</v>
      </c>
      <c r="E35" s="31" t="s">
        <v>5</v>
      </c>
      <c r="F35" s="27">
        <v>31.639999389648438</v>
      </c>
      <c r="G35" s="32">
        <v>82.449996948242188</v>
      </c>
    </row>
    <row r="36" spans="1:7">
      <c r="A36" s="31" t="s">
        <v>6</v>
      </c>
      <c r="B36" s="31" t="s">
        <v>0</v>
      </c>
      <c r="C36" s="31" t="s">
        <v>20</v>
      </c>
      <c r="D36" s="31" t="s">
        <v>231</v>
      </c>
      <c r="E36" s="31" t="s">
        <v>2</v>
      </c>
      <c r="F36" s="27">
        <v>4005.8200302124023</v>
      </c>
      <c r="G36" s="32">
        <v>12281.100219726563</v>
      </c>
    </row>
    <row r="37" spans="1:7">
      <c r="A37" s="31" t="s">
        <v>6</v>
      </c>
      <c r="B37" s="31" t="s">
        <v>0</v>
      </c>
      <c r="C37" s="31" t="s">
        <v>20</v>
      </c>
      <c r="D37" s="31" t="s">
        <v>222</v>
      </c>
      <c r="E37" s="31" t="s">
        <v>5</v>
      </c>
      <c r="F37" s="27">
        <v>693.67999267578125</v>
      </c>
      <c r="G37" s="32">
        <v>1655.6099853515625</v>
      </c>
    </row>
    <row r="38" spans="1:7">
      <c r="A38" s="31" t="s">
        <v>6</v>
      </c>
      <c r="B38" s="31" t="s">
        <v>0</v>
      </c>
      <c r="C38" s="31" t="s">
        <v>12</v>
      </c>
      <c r="D38" s="31" t="s">
        <v>165</v>
      </c>
      <c r="E38" s="31" t="s">
        <v>2</v>
      </c>
      <c r="F38" s="27">
        <v>2275.1899795532227</v>
      </c>
      <c r="G38" s="32">
        <v>7224.3800048828125</v>
      </c>
    </row>
    <row r="39" spans="1:7">
      <c r="A39" s="31" t="s">
        <v>6</v>
      </c>
      <c r="B39" s="31" t="s">
        <v>0</v>
      </c>
      <c r="C39" s="31" t="s">
        <v>12</v>
      </c>
      <c r="D39" s="31" t="s">
        <v>165</v>
      </c>
      <c r="E39" s="31" t="s">
        <v>18</v>
      </c>
      <c r="F39" s="27">
        <v>11471.919921875</v>
      </c>
      <c r="G39" s="32">
        <v>19518</v>
      </c>
    </row>
    <row r="40" spans="1:7">
      <c r="A40" s="31" t="s">
        <v>6</v>
      </c>
      <c r="B40" s="31" t="s">
        <v>0</v>
      </c>
      <c r="C40" s="31" t="s">
        <v>20</v>
      </c>
      <c r="D40" s="31" t="s">
        <v>238</v>
      </c>
      <c r="E40" s="31" t="s">
        <v>2</v>
      </c>
      <c r="F40" s="27">
        <v>45.900001525878906</v>
      </c>
      <c r="G40" s="32">
        <v>601.469970703125</v>
      </c>
    </row>
    <row r="41" spans="1:7">
      <c r="A41" s="31" t="s">
        <v>6</v>
      </c>
      <c r="B41" s="31" t="s">
        <v>0</v>
      </c>
      <c r="C41" s="31" t="s">
        <v>12</v>
      </c>
      <c r="D41" s="31" t="s">
        <v>169</v>
      </c>
      <c r="E41" s="31" t="s">
        <v>15</v>
      </c>
      <c r="F41" s="27">
        <v>518.4000244140625</v>
      </c>
      <c r="G41" s="32">
        <v>3023.840087890625</v>
      </c>
    </row>
    <row r="42" spans="1:7">
      <c r="A42" s="31" t="s">
        <v>6</v>
      </c>
      <c r="B42" s="31" t="s">
        <v>0</v>
      </c>
      <c r="C42" s="31" t="s">
        <v>12</v>
      </c>
      <c r="D42" s="31" t="s">
        <v>169</v>
      </c>
      <c r="E42" s="31" t="s">
        <v>2</v>
      </c>
      <c r="F42" s="27">
        <v>1519.280029296875</v>
      </c>
      <c r="G42" s="32">
        <v>6264.2209777832031</v>
      </c>
    </row>
    <row r="43" spans="1:7">
      <c r="A43" s="31" t="s">
        <v>6</v>
      </c>
      <c r="B43" s="31" t="s">
        <v>0</v>
      </c>
      <c r="C43" s="31" t="s">
        <v>12</v>
      </c>
      <c r="D43" s="31" t="s">
        <v>169</v>
      </c>
      <c r="E43" s="31" t="s">
        <v>13</v>
      </c>
      <c r="F43" s="27">
        <v>14952.739941596985</v>
      </c>
      <c r="G43" s="32">
        <v>76824.87158203125</v>
      </c>
    </row>
    <row r="44" spans="1:7">
      <c r="A44" s="31" t="s">
        <v>6</v>
      </c>
      <c r="B44" s="31" t="s">
        <v>0</v>
      </c>
      <c r="C44" s="31" t="s">
        <v>12</v>
      </c>
      <c r="D44" s="31" t="s">
        <v>175</v>
      </c>
      <c r="E44" s="31" t="s">
        <v>2</v>
      </c>
      <c r="F44" s="27">
        <v>29.940000534057617</v>
      </c>
      <c r="G44" s="32">
        <v>107.48999786376953</v>
      </c>
    </row>
    <row r="45" spans="1:7">
      <c r="A45" s="31" t="s">
        <v>6</v>
      </c>
      <c r="B45" s="31" t="s">
        <v>0</v>
      </c>
      <c r="C45" s="31" t="s">
        <v>20</v>
      </c>
      <c r="D45" s="31" t="s">
        <v>205</v>
      </c>
      <c r="E45" s="31" t="s">
        <v>15</v>
      </c>
      <c r="F45" s="27">
        <v>5478.02978515625</v>
      </c>
      <c r="G45" s="32">
        <v>19280.630859375</v>
      </c>
    </row>
    <row r="46" spans="1:7">
      <c r="A46" s="31" t="s">
        <v>6</v>
      </c>
      <c r="B46" s="31" t="s">
        <v>0</v>
      </c>
      <c r="C46" s="31" t="s">
        <v>20</v>
      </c>
      <c r="D46" s="31" t="s">
        <v>205</v>
      </c>
      <c r="E46" s="31" t="s">
        <v>2</v>
      </c>
      <c r="F46" s="27">
        <v>49892.119903564453</v>
      </c>
      <c r="G46" s="32">
        <v>252493.37110137939</v>
      </c>
    </row>
    <row r="47" spans="1:7">
      <c r="A47" s="31" t="s">
        <v>6</v>
      </c>
      <c r="B47" s="31" t="s">
        <v>0</v>
      </c>
      <c r="C47" s="31" t="s">
        <v>20</v>
      </c>
      <c r="D47" s="31" t="s">
        <v>205</v>
      </c>
      <c r="E47" s="31" t="s">
        <v>5</v>
      </c>
      <c r="F47" s="27">
        <v>15.970000267028809</v>
      </c>
      <c r="G47" s="32">
        <v>26.399999618530273</v>
      </c>
    </row>
    <row r="48" spans="1:7">
      <c r="A48" s="31" t="s">
        <v>6</v>
      </c>
      <c r="B48" s="31" t="s">
        <v>0</v>
      </c>
      <c r="C48" s="31" t="s">
        <v>20</v>
      </c>
      <c r="D48" s="31" t="s">
        <v>205</v>
      </c>
      <c r="E48" s="31" t="s">
        <v>89</v>
      </c>
      <c r="F48" s="27">
        <v>11471.919921875</v>
      </c>
      <c r="G48" s="32">
        <v>51732</v>
      </c>
    </row>
    <row r="49" spans="1:7">
      <c r="A49" s="31" t="s">
        <v>6</v>
      </c>
      <c r="B49" s="31" t="s">
        <v>0</v>
      </c>
      <c r="C49" s="31" t="s">
        <v>20</v>
      </c>
      <c r="D49" s="31" t="s">
        <v>208</v>
      </c>
      <c r="E49" s="31" t="s">
        <v>2</v>
      </c>
      <c r="F49" s="27">
        <v>356.15999937057495</v>
      </c>
      <c r="G49" s="32">
        <v>2117.3799209594727</v>
      </c>
    </row>
    <row r="50" spans="1:7">
      <c r="A50" s="31" t="s">
        <v>6</v>
      </c>
      <c r="B50" s="31" t="s">
        <v>0</v>
      </c>
      <c r="C50" s="31" t="s">
        <v>20</v>
      </c>
      <c r="D50" s="31" t="s">
        <v>208</v>
      </c>
      <c r="E50" s="31" t="s">
        <v>5</v>
      </c>
      <c r="F50" s="27">
        <v>115.20999908447266</v>
      </c>
      <c r="G50" s="32">
        <v>351.32000732421875</v>
      </c>
    </row>
    <row r="51" spans="1:7">
      <c r="A51" s="31" t="s">
        <v>6</v>
      </c>
      <c r="B51" s="31" t="s">
        <v>0</v>
      </c>
      <c r="C51" s="31" t="s">
        <v>20</v>
      </c>
      <c r="D51" s="31" t="s">
        <v>217</v>
      </c>
      <c r="E51" s="31" t="s">
        <v>5</v>
      </c>
      <c r="F51" s="27">
        <v>49.759998321533203</v>
      </c>
      <c r="G51" s="32">
        <v>102.05000305175781</v>
      </c>
    </row>
    <row r="52" spans="1:7">
      <c r="A52" s="31" t="s">
        <v>6</v>
      </c>
      <c r="B52" s="31" t="s">
        <v>0</v>
      </c>
      <c r="C52" s="31" t="s">
        <v>12</v>
      </c>
      <c r="D52" s="31" t="s">
        <v>176</v>
      </c>
      <c r="E52" s="31" t="s">
        <v>22</v>
      </c>
      <c r="F52" s="27">
        <v>10777.4599609375</v>
      </c>
      <c r="G52" s="32">
        <v>21948.880859375</v>
      </c>
    </row>
    <row r="53" spans="1:7">
      <c r="A53" s="31" t="s">
        <v>6</v>
      </c>
      <c r="B53" s="31" t="s">
        <v>0</v>
      </c>
      <c r="C53" s="31" t="s">
        <v>12</v>
      </c>
      <c r="D53" s="31" t="s">
        <v>176</v>
      </c>
      <c r="E53" s="31" t="s">
        <v>2</v>
      </c>
      <c r="F53" s="27">
        <v>901.1199951171875</v>
      </c>
      <c r="G53" s="32">
        <v>1545</v>
      </c>
    </row>
    <row r="54" spans="1:7">
      <c r="A54" s="31" t="s">
        <v>6</v>
      </c>
      <c r="B54" s="31" t="s">
        <v>0</v>
      </c>
      <c r="C54" s="31" t="s">
        <v>12</v>
      </c>
      <c r="D54" s="31" t="s">
        <v>176</v>
      </c>
      <c r="E54" s="31" t="s">
        <v>13</v>
      </c>
      <c r="F54" s="27">
        <v>909.21999740600586</v>
      </c>
      <c r="G54" s="32">
        <v>1611.6600036621094</v>
      </c>
    </row>
    <row r="55" spans="1:7">
      <c r="A55" s="31" t="s">
        <v>6</v>
      </c>
      <c r="B55" s="31" t="s">
        <v>0</v>
      </c>
      <c r="C55" s="31" t="s">
        <v>20</v>
      </c>
      <c r="D55" s="31" t="s">
        <v>215</v>
      </c>
      <c r="E55" s="31" t="s">
        <v>5</v>
      </c>
      <c r="F55" s="27">
        <v>70.139999389648437</v>
      </c>
      <c r="G55" s="32">
        <v>131.42999267578125</v>
      </c>
    </row>
    <row r="56" spans="1:7">
      <c r="A56" s="31" t="s">
        <v>6</v>
      </c>
      <c r="B56" s="31" t="s">
        <v>0</v>
      </c>
      <c r="C56" s="31" t="s">
        <v>20</v>
      </c>
      <c r="D56" s="31" t="s">
        <v>200</v>
      </c>
      <c r="E56" s="31" t="s">
        <v>2</v>
      </c>
      <c r="F56" s="27">
        <v>13517.190368652344</v>
      </c>
      <c r="G56" s="32">
        <v>65516</v>
      </c>
    </row>
    <row r="57" spans="1:7">
      <c r="A57" s="31" t="s">
        <v>6</v>
      </c>
      <c r="B57" s="31" t="s">
        <v>0</v>
      </c>
      <c r="C57" s="31" t="s">
        <v>20</v>
      </c>
      <c r="D57" s="31" t="s">
        <v>199</v>
      </c>
      <c r="E57" s="31" t="s">
        <v>31</v>
      </c>
      <c r="F57" s="27">
        <v>272.16000366210937</v>
      </c>
      <c r="G57" s="32">
        <v>3120</v>
      </c>
    </row>
    <row r="58" spans="1:7">
      <c r="A58" s="31" t="s">
        <v>6</v>
      </c>
      <c r="B58" s="31" t="s">
        <v>0</v>
      </c>
      <c r="C58" s="31" t="s">
        <v>20</v>
      </c>
      <c r="D58" s="31" t="s">
        <v>199</v>
      </c>
      <c r="E58" s="31" t="s">
        <v>15</v>
      </c>
      <c r="F58" s="27">
        <v>1452.9599609375</v>
      </c>
      <c r="G58" s="32">
        <v>12115.169921875</v>
      </c>
    </row>
    <row r="59" spans="1:7">
      <c r="A59" s="31" t="s">
        <v>6</v>
      </c>
      <c r="B59" s="31" t="s">
        <v>0</v>
      </c>
      <c r="C59" s="31" t="s">
        <v>20</v>
      </c>
      <c r="D59" s="31" t="s">
        <v>199</v>
      </c>
      <c r="E59" s="31" t="s">
        <v>2</v>
      </c>
      <c r="F59" s="27">
        <v>59954.14998626709</v>
      </c>
      <c r="G59" s="32">
        <v>3552682.1310424805</v>
      </c>
    </row>
    <row r="60" spans="1:7">
      <c r="A60" s="31" t="s">
        <v>6</v>
      </c>
      <c r="B60" s="31" t="s">
        <v>0</v>
      </c>
      <c r="C60" s="31" t="s">
        <v>20</v>
      </c>
      <c r="D60" s="31" t="s">
        <v>196</v>
      </c>
      <c r="E60" s="31" t="s">
        <v>23</v>
      </c>
      <c r="F60" s="27">
        <v>8958.5400390625</v>
      </c>
      <c r="G60" s="32">
        <v>74382.6875</v>
      </c>
    </row>
    <row r="61" spans="1:7">
      <c r="A61" s="31" t="s">
        <v>6</v>
      </c>
      <c r="B61" s="31" t="s">
        <v>0</v>
      </c>
      <c r="C61" s="31" t="s">
        <v>20</v>
      </c>
      <c r="D61" s="31" t="s">
        <v>196</v>
      </c>
      <c r="E61" s="31" t="s">
        <v>15</v>
      </c>
      <c r="F61" s="27">
        <v>23284.609375</v>
      </c>
      <c r="G61" s="32">
        <v>124449.4375</v>
      </c>
    </row>
    <row r="62" spans="1:7">
      <c r="A62" s="31" t="s">
        <v>6</v>
      </c>
      <c r="B62" s="31" t="s">
        <v>0</v>
      </c>
      <c r="C62" s="31" t="s">
        <v>20</v>
      </c>
      <c r="D62" s="31" t="s">
        <v>196</v>
      </c>
      <c r="E62" s="31" t="s">
        <v>2</v>
      </c>
      <c r="F62" s="27">
        <v>19668.22981262207</v>
      </c>
      <c r="G62" s="32">
        <v>127926.57043457031</v>
      </c>
    </row>
    <row r="63" spans="1:7">
      <c r="A63" s="31" t="s">
        <v>6</v>
      </c>
      <c r="B63" s="31" t="s">
        <v>0</v>
      </c>
      <c r="C63" s="31" t="s">
        <v>20</v>
      </c>
      <c r="D63" s="31" t="s">
        <v>196</v>
      </c>
      <c r="E63" s="31" t="s">
        <v>13</v>
      </c>
      <c r="F63" s="27">
        <v>2904.3898820877075</v>
      </c>
      <c r="G63" s="32">
        <v>9693.1598291397095</v>
      </c>
    </row>
    <row r="64" spans="1:7">
      <c r="A64" s="31" t="s">
        <v>6</v>
      </c>
      <c r="B64" s="31" t="s">
        <v>0</v>
      </c>
      <c r="C64" s="31" t="s">
        <v>20</v>
      </c>
      <c r="D64" s="31" t="s">
        <v>196</v>
      </c>
      <c r="E64" s="31" t="s">
        <v>21</v>
      </c>
      <c r="F64" s="27">
        <v>97360.478515625</v>
      </c>
      <c r="G64" s="32">
        <v>565005.21875</v>
      </c>
    </row>
    <row r="65" spans="1:7">
      <c r="A65" s="31" t="s">
        <v>6</v>
      </c>
      <c r="B65" s="31" t="s">
        <v>0</v>
      </c>
      <c r="C65" s="31" t="s">
        <v>20</v>
      </c>
      <c r="D65" s="31" t="s">
        <v>196</v>
      </c>
      <c r="E65" s="31" t="s">
        <v>5</v>
      </c>
      <c r="F65" s="27">
        <v>22512.73015499115</v>
      </c>
      <c r="G65" s="32">
        <v>69043.940008163452</v>
      </c>
    </row>
    <row r="66" spans="1:7">
      <c r="A66" s="31" t="s">
        <v>6</v>
      </c>
      <c r="B66" s="31" t="s">
        <v>0</v>
      </c>
      <c r="C66" s="31" t="s">
        <v>20</v>
      </c>
      <c r="D66" s="31" t="s">
        <v>214</v>
      </c>
      <c r="E66" s="31" t="s">
        <v>15</v>
      </c>
      <c r="F66" s="27">
        <v>6270.97998046875</v>
      </c>
      <c r="G66" s="32">
        <v>70277</v>
      </c>
    </row>
    <row r="67" spans="1:7">
      <c r="A67" s="31" t="s">
        <v>6</v>
      </c>
      <c r="B67" s="31" t="s">
        <v>0</v>
      </c>
      <c r="C67" s="31" t="s">
        <v>20</v>
      </c>
      <c r="D67" s="31" t="s">
        <v>214</v>
      </c>
      <c r="E67" s="31" t="s">
        <v>2</v>
      </c>
      <c r="F67" s="27">
        <v>190.50999450683594</v>
      </c>
      <c r="G67" s="32">
        <v>1255.800048828125</v>
      </c>
    </row>
    <row r="68" spans="1:7">
      <c r="A68" s="31" t="s">
        <v>6</v>
      </c>
      <c r="B68" s="31" t="s">
        <v>0</v>
      </c>
      <c r="C68" s="31" t="s">
        <v>20</v>
      </c>
      <c r="D68" s="31" t="s">
        <v>214</v>
      </c>
      <c r="E68" s="31" t="s">
        <v>13</v>
      </c>
      <c r="F68" s="27">
        <v>9712.8701171875</v>
      </c>
      <c r="G68" s="32">
        <v>58903.76171875</v>
      </c>
    </row>
    <row r="69" spans="1:7">
      <c r="A69" s="31" t="s">
        <v>6</v>
      </c>
      <c r="B69" s="31" t="s">
        <v>0</v>
      </c>
      <c r="C69" s="31" t="s">
        <v>20</v>
      </c>
      <c r="D69" s="31" t="s">
        <v>216</v>
      </c>
      <c r="E69" s="31" t="s">
        <v>2</v>
      </c>
      <c r="F69" s="27">
        <v>3082.550048828125</v>
      </c>
      <c r="G69" s="32">
        <v>485</v>
      </c>
    </row>
    <row r="70" spans="1:7">
      <c r="A70" s="31" t="s">
        <v>6</v>
      </c>
      <c r="B70" s="31" t="s">
        <v>0</v>
      </c>
      <c r="C70" s="31" t="s">
        <v>20</v>
      </c>
      <c r="D70" s="31" t="s">
        <v>212</v>
      </c>
      <c r="E70" s="31" t="s">
        <v>5</v>
      </c>
      <c r="F70" s="27">
        <v>24.430000305175781</v>
      </c>
      <c r="G70" s="32">
        <v>41.619998931884766</v>
      </c>
    </row>
    <row r="71" spans="1:7">
      <c r="A71" s="31" t="s">
        <v>6</v>
      </c>
      <c r="B71" s="31" t="s">
        <v>0</v>
      </c>
      <c r="C71" s="31" t="s">
        <v>20</v>
      </c>
      <c r="D71" s="31" t="s">
        <v>218</v>
      </c>
      <c r="E71" s="31" t="s">
        <v>2</v>
      </c>
      <c r="F71" s="27">
        <v>117.94000244140625</v>
      </c>
      <c r="G71" s="32">
        <v>1279.719970703125</v>
      </c>
    </row>
    <row r="72" spans="1:7">
      <c r="A72" s="31" t="s">
        <v>6</v>
      </c>
      <c r="B72" s="31" t="s">
        <v>0</v>
      </c>
      <c r="C72" s="31" t="s">
        <v>12</v>
      </c>
      <c r="D72" s="31" t="s">
        <v>174</v>
      </c>
      <c r="E72" s="31" t="s">
        <v>2</v>
      </c>
      <c r="F72" s="27">
        <v>582.13999176025391</v>
      </c>
      <c r="G72" s="32">
        <v>1372.489990234375</v>
      </c>
    </row>
    <row r="73" spans="1:7">
      <c r="A73" s="31" t="s">
        <v>6</v>
      </c>
      <c r="B73" s="31" t="s">
        <v>0</v>
      </c>
      <c r="C73" s="31" t="s">
        <v>12</v>
      </c>
      <c r="D73" s="31" t="s">
        <v>180</v>
      </c>
      <c r="E73" s="31" t="s">
        <v>2</v>
      </c>
      <c r="F73" s="27">
        <v>58044.51953125</v>
      </c>
      <c r="G73" s="32">
        <v>98668.5</v>
      </c>
    </row>
    <row r="74" spans="1:7">
      <c r="A74" s="31" t="s">
        <v>6</v>
      </c>
      <c r="B74" s="31" t="s">
        <v>0</v>
      </c>
      <c r="C74" s="31" t="s">
        <v>20</v>
      </c>
      <c r="D74" s="31" t="s">
        <v>219</v>
      </c>
      <c r="E74" s="31" t="s">
        <v>2</v>
      </c>
      <c r="F74" s="27">
        <v>81.650001525878906</v>
      </c>
      <c r="G74" s="32">
        <v>504.89999389648437</v>
      </c>
    </row>
    <row r="75" spans="1:7">
      <c r="A75" s="31" t="s">
        <v>6</v>
      </c>
      <c r="B75" s="31" t="s">
        <v>0</v>
      </c>
      <c r="C75" s="31" t="s">
        <v>12</v>
      </c>
      <c r="D75" s="31" t="s">
        <v>166</v>
      </c>
      <c r="E75" s="31" t="s">
        <v>31</v>
      </c>
      <c r="F75" s="27">
        <v>2408.60009765625</v>
      </c>
      <c r="G75" s="32">
        <v>6159.60009765625</v>
      </c>
    </row>
    <row r="76" spans="1:7">
      <c r="A76" s="31" t="s">
        <v>6</v>
      </c>
      <c r="B76" s="31" t="s">
        <v>0</v>
      </c>
      <c r="C76" s="31" t="s">
        <v>12</v>
      </c>
      <c r="D76" s="31" t="s">
        <v>166</v>
      </c>
      <c r="E76" s="31" t="s">
        <v>2</v>
      </c>
      <c r="F76" s="27">
        <v>52325.50016784668</v>
      </c>
      <c r="G76" s="32">
        <v>120568.8889465332</v>
      </c>
    </row>
    <row r="77" spans="1:7" ht="15.75" thickBot="1">
      <c r="A77" s="67" t="s">
        <v>6</v>
      </c>
      <c r="B77" s="67" t="s">
        <v>0</v>
      </c>
      <c r="C77" s="67" t="s">
        <v>12</v>
      </c>
      <c r="D77" s="67" t="s">
        <v>166</v>
      </c>
      <c r="E77" s="67" t="s">
        <v>13</v>
      </c>
      <c r="F77" s="47">
        <v>9381.8100395202637</v>
      </c>
      <c r="G77" s="68">
        <v>12914.939990997314</v>
      </c>
    </row>
    <row r="78" spans="1:7" ht="15.75" thickBot="1">
      <c r="A78" s="35" t="s">
        <v>6</v>
      </c>
      <c r="B78" s="38"/>
      <c r="C78" s="38"/>
      <c r="D78" s="38"/>
      <c r="E78" s="38"/>
      <c r="F78" s="38">
        <f>SUM(F12:F77)</f>
        <v>899688.45941209793</v>
      </c>
      <c r="G78" s="36">
        <f>SUM(G12:G77)</f>
        <v>7674166.4318742752</v>
      </c>
    </row>
    <row r="79" spans="1:7">
      <c r="A79" s="69" t="s">
        <v>7</v>
      </c>
      <c r="B79" s="69" t="s">
        <v>0</v>
      </c>
      <c r="C79" s="69" t="s">
        <v>20</v>
      </c>
      <c r="D79" s="69" t="s">
        <v>220</v>
      </c>
      <c r="E79" s="69" t="s">
        <v>5</v>
      </c>
      <c r="F79" s="49">
        <v>62.229999542236328</v>
      </c>
      <c r="G79" s="50">
        <v>108.90000152587891</v>
      </c>
    </row>
    <row r="80" spans="1:7">
      <c r="A80" s="31" t="s">
        <v>7</v>
      </c>
      <c r="B80" s="31" t="s">
        <v>0</v>
      </c>
      <c r="C80" s="31" t="s">
        <v>20</v>
      </c>
      <c r="D80" s="31" t="s">
        <v>221</v>
      </c>
      <c r="E80" s="31" t="s">
        <v>2</v>
      </c>
      <c r="F80" s="27">
        <v>5115.27001953125</v>
      </c>
      <c r="G80" s="32">
        <v>31145.669921875</v>
      </c>
    </row>
    <row r="81" spans="1:7">
      <c r="A81" s="31" t="s">
        <v>7</v>
      </c>
      <c r="B81" s="31" t="s">
        <v>0</v>
      </c>
      <c r="C81" s="31" t="s">
        <v>20</v>
      </c>
      <c r="D81" s="31" t="s">
        <v>211</v>
      </c>
      <c r="E81" s="31" t="s">
        <v>2</v>
      </c>
      <c r="F81" s="27">
        <v>123.83000183105469</v>
      </c>
      <c r="G81" s="32">
        <v>783</v>
      </c>
    </row>
    <row r="82" spans="1:7">
      <c r="A82" s="31" t="s">
        <v>7</v>
      </c>
      <c r="B82" s="31" t="s">
        <v>0</v>
      </c>
      <c r="C82" s="31" t="s">
        <v>20</v>
      </c>
      <c r="D82" s="31" t="s">
        <v>211</v>
      </c>
      <c r="E82" s="31" t="s">
        <v>5</v>
      </c>
      <c r="F82" s="27">
        <v>65.480003356933594</v>
      </c>
      <c r="G82" s="32">
        <v>104.11000061035156</v>
      </c>
    </row>
    <row r="83" spans="1:7">
      <c r="A83" s="31" t="s">
        <v>7</v>
      </c>
      <c r="B83" s="31" t="s">
        <v>0</v>
      </c>
      <c r="C83" s="31" t="s">
        <v>20</v>
      </c>
      <c r="D83" s="31" t="s">
        <v>206</v>
      </c>
      <c r="E83" s="31" t="s">
        <v>2</v>
      </c>
      <c r="F83" s="27">
        <v>85.770000457763672</v>
      </c>
      <c r="G83" s="32">
        <v>649.08000183105469</v>
      </c>
    </row>
    <row r="84" spans="1:7">
      <c r="A84" s="31" t="s">
        <v>7</v>
      </c>
      <c r="B84" s="31" t="s">
        <v>0</v>
      </c>
      <c r="C84" s="31" t="s">
        <v>12</v>
      </c>
      <c r="D84" s="31" t="s">
        <v>178</v>
      </c>
      <c r="E84" s="31" t="s">
        <v>17</v>
      </c>
      <c r="F84" s="27">
        <v>122342.953125</v>
      </c>
      <c r="G84" s="32">
        <v>483769.4375</v>
      </c>
    </row>
    <row r="85" spans="1:7">
      <c r="A85" s="31" t="s">
        <v>7</v>
      </c>
      <c r="B85" s="31" t="s">
        <v>0</v>
      </c>
      <c r="C85" s="31" t="s">
        <v>12</v>
      </c>
      <c r="D85" s="31" t="s">
        <v>172</v>
      </c>
      <c r="E85" s="31" t="s">
        <v>2</v>
      </c>
      <c r="F85" s="27">
        <v>3668.6999664306641</v>
      </c>
      <c r="G85" s="32">
        <v>10349.60009765625</v>
      </c>
    </row>
    <row r="86" spans="1:7">
      <c r="A86" s="31" t="s">
        <v>7</v>
      </c>
      <c r="B86" s="31" t="s">
        <v>0</v>
      </c>
      <c r="C86" s="31" t="s">
        <v>20</v>
      </c>
      <c r="D86" s="31" t="s">
        <v>207</v>
      </c>
      <c r="E86" s="31" t="s">
        <v>5</v>
      </c>
      <c r="F86" s="27">
        <v>160</v>
      </c>
      <c r="G86" s="32">
        <v>211.19999694824219</v>
      </c>
    </row>
    <row r="87" spans="1:7">
      <c r="A87" s="31" t="s">
        <v>7</v>
      </c>
      <c r="B87" s="31" t="s">
        <v>0</v>
      </c>
      <c r="C87" s="31" t="s">
        <v>20</v>
      </c>
      <c r="D87" s="31" t="s">
        <v>209</v>
      </c>
      <c r="E87" s="31" t="s">
        <v>5</v>
      </c>
      <c r="F87" s="27">
        <v>52.209999084472656</v>
      </c>
      <c r="G87" s="32">
        <v>81.379997253417969</v>
      </c>
    </row>
    <row r="88" spans="1:7">
      <c r="A88" s="31" t="s">
        <v>7</v>
      </c>
      <c r="B88" s="31" t="s">
        <v>0</v>
      </c>
      <c r="C88" s="31" t="s">
        <v>20</v>
      </c>
      <c r="D88" s="31" t="s">
        <v>210</v>
      </c>
      <c r="E88" s="31" t="s">
        <v>5</v>
      </c>
      <c r="F88" s="27">
        <v>30</v>
      </c>
      <c r="G88" s="32">
        <v>34.5</v>
      </c>
    </row>
    <row r="89" spans="1:7">
      <c r="A89" s="31" t="s">
        <v>7</v>
      </c>
      <c r="B89" s="31" t="s">
        <v>0</v>
      </c>
      <c r="C89" s="31" t="s">
        <v>20</v>
      </c>
      <c r="D89" s="31" t="s">
        <v>201</v>
      </c>
      <c r="E89" s="31" t="s">
        <v>15</v>
      </c>
      <c r="F89" s="27">
        <v>4.7899999618530273</v>
      </c>
      <c r="G89" s="32">
        <v>25.920000076293945</v>
      </c>
    </row>
    <row r="90" spans="1:7">
      <c r="A90" s="31" t="s">
        <v>7</v>
      </c>
      <c r="B90" s="31" t="s">
        <v>0</v>
      </c>
      <c r="C90" s="31" t="s">
        <v>20</v>
      </c>
      <c r="D90" s="31" t="s">
        <v>201</v>
      </c>
      <c r="E90" s="31" t="s">
        <v>2</v>
      </c>
      <c r="F90" s="27">
        <v>37414.661502838135</v>
      </c>
      <c r="G90" s="32">
        <v>1543255.1894989014</v>
      </c>
    </row>
    <row r="91" spans="1:7">
      <c r="A91" s="31" t="s">
        <v>7</v>
      </c>
      <c r="B91" s="31" t="s">
        <v>0</v>
      </c>
      <c r="C91" s="31" t="s">
        <v>12</v>
      </c>
      <c r="D91" s="31" t="s">
        <v>171</v>
      </c>
      <c r="E91" s="31" t="s">
        <v>89</v>
      </c>
      <c r="F91" s="27">
        <v>67059.75</v>
      </c>
      <c r="G91" s="32">
        <v>416640</v>
      </c>
    </row>
    <row r="92" spans="1:7">
      <c r="A92" s="31" t="s">
        <v>7</v>
      </c>
      <c r="B92" s="31" t="s">
        <v>0</v>
      </c>
      <c r="C92" s="31" t="s">
        <v>20</v>
      </c>
      <c r="D92" s="31" t="s">
        <v>213</v>
      </c>
      <c r="E92" s="31" t="s">
        <v>2</v>
      </c>
      <c r="F92" s="27">
        <v>462.66999816894531</v>
      </c>
      <c r="G92" s="32">
        <v>662.14999389648437</v>
      </c>
    </row>
    <row r="93" spans="1:7">
      <c r="A93" s="31" t="s">
        <v>7</v>
      </c>
      <c r="B93" s="31" t="s">
        <v>0</v>
      </c>
      <c r="C93" s="31" t="s">
        <v>20</v>
      </c>
      <c r="D93" s="31" t="s">
        <v>168</v>
      </c>
      <c r="E93" s="31" t="s">
        <v>2</v>
      </c>
      <c r="F93" s="27">
        <v>24449.679397583008</v>
      </c>
      <c r="G93" s="32">
        <v>111891.29956054687</v>
      </c>
    </row>
    <row r="94" spans="1:7">
      <c r="A94" s="31" t="s">
        <v>7</v>
      </c>
      <c r="B94" s="31" t="s">
        <v>0</v>
      </c>
      <c r="C94" s="31" t="s">
        <v>12</v>
      </c>
      <c r="D94" s="31" t="s">
        <v>173</v>
      </c>
      <c r="E94" s="31" t="s">
        <v>2</v>
      </c>
      <c r="F94" s="27">
        <v>13068.359825134277</v>
      </c>
      <c r="G94" s="32">
        <v>22205.660125732422</v>
      </c>
    </row>
    <row r="95" spans="1:7">
      <c r="A95" s="31" t="s">
        <v>7</v>
      </c>
      <c r="B95" s="31" t="s">
        <v>0</v>
      </c>
      <c r="C95" s="31" t="s">
        <v>12</v>
      </c>
      <c r="D95" s="31" t="s">
        <v>170</v>
      </c>
      <c r="E95" s="31" t="s">
        <v>2</v>
      </c>
      <c r="F95" s="27">
        <v>1665.2000350952148</v>
      </c>
      <c r="G95" s="32">
        <v>3020.0999145507812</v>
      </c>
    </row>
    <row r="96" spans="1:7">
      <c r="A96" s="31" t="s">
        <v>7</v>
      </c>
      <c r="B96" s="31" t="s">
        <v>0</v>
      </c>
      <c r="C96" s="31" t="s">
        <v>12</v>
      </c>
      <c r="D96" s="31" t="s">
        <v>167</v>
      </c>
      <c r="E96" s="31" t="s">
        <v>16</v>
      </c>
      <c r="F96" s="27">
        <v>8046.81005859375</v>
      </c>
      <c r="G96" s="32">
        <v>18015.19921875</v>
      </c>
    </row>
    <row r="97" spans="1:7">
      <c r="A97" s="31" t="s">
        <v>7</v>
      </c>
      <c r="B97" s="31" t="s">
        <v>0</v>
      </c>
      <c r="C97" s="31" t="s">
        <v>12</v>
      </c>
      <c r="D97" s="31" t="s">
        <v>167</v>
      </c>
      <c r="E97" s="31" t="s">
        <v>13</v>
      </c>
      <c r="F97" s="27">
        <v>14060.149658203125</v>
      </c>
      <c r="G97" s="32">
        <v>28729.5</v>
      </c>
    </row>
    <row r="98" spans="1:7">
      <c r="A98" s="31" t="s">
        <v>7</v>
      </c>
      <c r="B98" s="31" t="s">
        <v>0</v>
      </c>
      <c r="C98" s="31" t="s">
        <v>12</v>
      </c>
      <c r="D98" s="31" t="s">
        <v>179</v>
      </c>
      <c r="E98" s="31" t="s">
        <v>2</v>
      </c>
      <c r="F98" s="27">
        <v>566.25</v>
      </c>
      <c r="G98" s="32">
        <v>1410.22998046875</v>
      </c>
    </row>
    <row r="99" spans="1:7">
      <c r="A99" s="31" t="s">
        <v>7</v>
      </c>
      <c r="B99" s="31" t="s">
        <v>0</v>
      </c>
      <c r="C99" s="31" t="s">
        <v>20</v>
      </c>
      <c r="D99" s="31" t="s">
        <v>228</v>
      </c>
      <c r="E99" s="31" t="s">
        <v>5</v>
      </c>
      <c r="F99" s="27">
        <v>4.320000171661377</v>
      </c>
      <c r="G99" s="32">
        <v>6.7699999809265137</v>
      </c>
    </row>
    <row r="100" spans="1:7">
      <c r="A100" s="31" t="s">
        <v>7</v>
      </c>
      <c r="B100" s="31" t="s">
        <v>0</v>
      </c>
      <c r="C100" s="31" t="s">
        <v>12</v>
      </c>
      <c r="D100" s="31" t="s">
        <v>185</v>
      </c>
      <c r="E100" s="31" t="s">
        <v>2</v>
      </c>
      <c r="F100" s="27">
        <v>147</v>
      </c>
      <c r="G100" s="32">
        <v>4882.64990234375</v>
      </c>
    </row>
    <row r="101" spans="1:7">
      <c r="A101" s="31" t="s">
        <v>7</v>
      </c>
      <c r="B101" s="31" t="s">
        <v>0</v>
      </c>
      <c r="C101" s="31" t="s">
        <v>12</v>
      </c>
      <c r="D101" s="31" t="s">
        <v>163</v>
      </c>
      <c r="E101" s="31" t="s">
        <v>25</v>
      </c>
      <c r="F101" s="27">
        <v>8981.2197265625</v>
      </c>
      <c r="G101" s="32">
        <v>21150</v>
      </c>
    </row>
    <row r="102" spans="1:7">
      <c r="A102" s="31" t="s">
        <v>7</v>
      </c>
      <c r="B102" s="31" t="s">
        <v>0</v>
      </c>
      <c r="C102" s="31" t="s">
        <v>20</v>
      </c>
      <c r="D102" s="31" t="s">
        <v>204</v>
      </c>
      <c r="E102" s="31" t="s">
        <v>15</v>
      </c>
      <c r="F102" s="27">
        <v>3214.18994140625</v>
      </c>
      <c r="G102" s="32">
        <v>3214.18994140625</v>
      </c>
    </row>
    <row r="103" spans="1:7">
      <c r="A103" s="31" t="s">
        <v>7</v>
      </c>
      <c r="B103" s="31" t="s">
        <v>0</v>
      </c>
      <c r="C103" s="31" t="s">
        <v>12</v>
      </c>
      <c r="D103" s="31" t="s">
        <v>164</v>
      </c>
      <c r="E103" s="31" t="s">
        <v>2</v>
      </c>
      <c r="F103" s="27">
        <v>2253.429931640625</v>
      </c>
      <c r="G103" s="32">
        <v>6781.85986328125</v>
      </c>
    </row>
    <row r="104" spans="1:7">
      <c r="A104" s="31" t="s">
        <v>7</v>
      </c>
      <c r="B104" s="31" t="s">
        <v>0</v>
      </c>
      <c r="C104" s="31" t="s">
        <v>20</v>
      </c>
      <c r="D104" s="31" t="s">
        <v>229</v>
      </c>
      <c r="E104" s="31" t="s">
        <v>5</v>
      </c>
      <c r="F104" s="27">
        <v>21.870000839233398</v>
      </c>
      <c r="G104" s="32">
        <v>56.860000610351562</v>
      </c>
    </row>
    <row r="105" spans="1:7">
      <c r="A105" s="31" t="s">
        <v>7</v>
      </c>
      <c r="B105" s="31" t="s">
        <v>0</v>
      </c>
      <c r="C105" s="31" t="s">
        <v>20</v>
      </c>
      <c r="D105" s="31" t="s">
        <v>230</v>
      </c>
      <c r="E105" s="31" t="s">
        <v>5</v>
      </c>
      <c r="F105" s="27">
        <v>240.94000244140625</v>
      </c>
      <c r="G105" s="32">
        <v>410.14999389648438</v>
      </c>
    </row>
    <row r="106" spans="1:7">
      <c r="A106" s="31" t="s">
        <v>7</v>
      </c>
      <c r="B106" s="31" t="s">
        <v>0</v>
      </c>
      <c r="C106" s="31" t="s">
        <v>20</v>
      </c>
      <c r="D106" s="31" t="s">
        <v>231</v>
      </c>
      <c r="E106" s="31" t="s">
        <v>15</v>
      </c>
      <c r="F106" s="27">
        <v>939.58001708984375</v>
      </c>
      <c r="G106" s="32">
        <v>5847.27001953125</v>
      </c>
    </row>
    <row r="107" spans="1:7">
      <c r="A107" s="31" t="s">
        <v>7</v>
      </c>
      <c r="B107" s="31" t="s">
        <v>0</v>
      </c>
      <c r="C107" s="31" t="s">
        <v>20</v>
      </c>
      <c r="D107" s="31" t="s">
        <v>231</v>
      </c>
      <c r="E107" s="31" t="s">
        <v>2</v>
      </c>
      <c r="F107" s="27">
        <v>1475.7900199890137</v>
      </c>
      <c r="G107" s="32">
        <v>7528.5000915527344</v>
      </c>
    </row>
    <row r="108" spans="1:7">
      <c r="A108" s="31" t="s">
        <v>7</v>
      </c>
      <c r="B108" s="31" t="s">
        <v>0</v>
      </c>
      <c r="C108" s="31" t="s">
        <v>20</v>
      </c>
      <c r="D108" s="31" t="s">
        <v>231</v>
      </c>
      <c r="E108" s="31" t="s">
        <v>21</v>
      </c>
      <c r="F108" s="27">
        <v>25410.0390625</v>
      </c>
      <c r="G108" s="32">
        <v>146415.296875</v>
      </c>
    </row>
    <row r="109" spans="1:7">
      <c r="A109" s="31" t="s">
        <v>7</v>
      </c>
      <c r="B109" s="31" t="s">
        <v>0</v>
      </c>
      <c r="C109" s="31" t="s">
        <v>20</v>
      </c>
      <c r="D109" s="31" t="s">
        <v>222</v>
      </c>
      <c r="E109" s="31" t="s">
        <v>5</v>
      </c>
      <c r="F109" s="27">
        <v>695.95001220703125</v>
      </c>
      <c r="G109" s="32">
        <v>1666.030029296875</v>
      </c>
    </row>
    <row r="110" spans="1:7">
      <c r="A110" s="31" t="s">
        <v>7</v>
      </c>
      <c r="B110" s="31" t="s">
        <v>0</v>
      </c>
      <c r="C110" s="31" t="s">
        <v>20</v>
      </c>
      <c r="D110" s="31" t="s">
        <v>232</v>
      </c>
      <c r="E110" s="31" t="s">
        <v>5</v>
      </c>
      <c r="F110" s="27">
        <v>8.7100000381469727</v>
      </c>
      <c r="G110" s="32">
        <v>22.649999618530273</v>
      </c>
    </row>
    <row r="111" spans="1:7">
      <c r="A111" s="31" t="s">
        <v>7</v>
      </c>
      <c r="B111" s="31" t="s">
        <v>0</v>
      </c>
      <c r="C111" s="31" t="s">
        <v>20</v>
      </c>
      <c r="D111" s="31" t="s">
        <v>233</v>
      </c>
      <c r="E111" s="31" t="s">
        <v>2</v>
      </c>
      <c r="F111" s="27">
        <v>13.569999694824219</v>
      </c>
      <c r="G111" s="32">
        <v>138.88999938964844</v>
      </c>
    </row>
    <row r="112" spans="1:7">
      <c r="A112" s="31" t="s">
        <v>7</v>
      </c>
      <c r="B112" s="31" t="s">
        <v>0</v>
      </c>
      <c r="C112" s="31" t="s">
        <v>12</v>
      </c>
      <c r="D112" s="31" t="s">
        <v>165</v>
      </c>
      <c r="E112" s="31" t="s">
        <v>2</v>
      </c>
      <c r="F112" s="27">
        <v>39662.939865112305</v>
      </c>
      <c r="G112" s="32">
        <v>1004233.4973907471</v>
      </c>
    </row>
    <row r="113" spans="1:7">
      <c r="A113" s="31" t="s">
        <v>7</v>
      </c>
      <c r="B113" s="31" t="s">
        <v>0</v>
      </c>
      <c r="C113" s="31" t="s">
        <v>12</v>
      </c>
      <c r="D113" s="31" t="s">
        <v>165</v>
      </c>
      <c r="E113" s="31" t="s">
        <v>18</v>
      </c>
      <c r="F113" s="27">
        <v>11986.75</v>
      </c>
      <c r="G113" s="32">
        <v>21447.900390625</v>
      </c>
    </row>
    <row r="114" spans="1:7">
      <c r="A114" s="31" t="s">
        <v>7</v>
      </c>
      <c r="B114" s="31" t="s">
        <v>0</v>
      </c>
      <c r="C114" s="31" t="s">
        <v>12</v>
      </c>
      <c r="D114" s="31" t="s">
        <v>165</v>
      </c>
      <c r="E114" s="31" t="s">
        <v>17</v>
      </c>
      <c r="F114" s="27">
        <v>10851.1796875</v>
      </c>
      <c r="G114" s="32">
        <v>31211.69921875</v>
      </c>
    </row>
    <row r="115" spans="1:7">
      <c r="A115" s="31" t="s">
        <v>7</v>
      </c>
      <c r="B115" s="31" t="s">
        <v>0</v>
      </c>
      <c r="C115" s="31" t="s">
        <v>12</v>
      </c>
      <c r="D115" s="31" t="s">
        <v>186</v>
      </c>
      <c r="E115" s="31" t="s">
        <v>2</v>
      </c>
      <c r="F115" s="27">
        <v>326.58999633789062</v>
      </c>
      <c r="G115" s="32">
        <v>564</v>
      </c>
    </row>
    <row r="116" spans="1:7">
      <c r="A116" s="31" t="s">
        <v>7</v>
      </c>
      <c r="B116" s="31" t="s">
        <v>0</v>
      </c>
      <c r="C116" s="31" t="s">
        <v>12</v>
      </c>
      <c r="D116" s="31" t="s">
        <v>169</v>
      </c>
      <c r="E116" s="31" t="s">
        <v>23</v>
      </c>
      <c r="F116" s="27">
        <v>13609.26953125</v>
      </c>
      <c r="G116" s="32">
        <v>84973</v>
      </c>
    </row>
    <row r="117" spans="1:7">
      <c r="A117" s="31" t="s">
        <v>7</v>
      </c>
      <c r="B117" s="31" t="s">
        <v>0</v>
      </c>
      <c r="C117" s="31" t="s">
        <v>12</v>
      </c>
      <c r="D117" s="31" t="s">
        <v>169</v>
      </c>
      <c r="E117" s="31" t="s">
        <v>15</v>
      </c>
      <c r="F117" s="27">
        <v>2586.5999755859375</v>
      </c>
      <c r="G117" s="32">
        <v>10893.400390625</v>
      </c>
    </row>
    <row r="118" spans="1:7">
      <c r="A118" s="31" t="s">
        <v>7</v>
      </c>
      <c r="B118" s="31" t="s">
        <v>0</v>
      </c>
      <c r="C118" s="31" t="s">
        <v>12</v>
      </c>
      <c r="D118" s="31" t="s">
        <v>169</v>
      </c>
      <c r="E118" s="31" t="s">
        <v>2</v>
      </c>
      <c r="F118" s="27">
        <v>2119.2299957275391</v>
      </c>
      <c r="G118" s="32">
        <v>6834.4399719238281</v>
      </c>
    </row>
    <row r="119" spans="1:7">
      <c r="A119" s="31" t="s">
        <v>7</v>
      </c>
      <c r="B119" s="31" t="s">
        <v>0</v>
      </c>
      <c r="C119" s="31" t="s">
        <v>12</v>
      </c>
      <c r="D119" s="31" t="s">
        <v>169</v>
      </c>
      <c r="E119" s="31" t="s">
        <v>13</v>
      </c>
      <c r="F119" s="27">
        <v>6728.459677696228</v>
      </c>
      <c r="G119" s="32">
        <v>24008.689805030823</v>
      </c>
    </row>
    <row r="120" spans="1:7">
      <c r="A120" s="31" t="s">
        <v>7</v>
      </c>
      <c r="B120" s="31" t="s">
        <v>0</v>
      </c>
      <c r="C120" s="31" t="s">
        <v>20</v>
      </c>
      <c r="D120" s="31" t="s">
        <v>227</v>
      </c>
      <c r="E120" s="31" t="s">
        <v>5</v>
      </c>
      <c r="F120" s="27">
        <v>60</v>
      </c>
      <c r="G120" s="32">
        <v>101.80000305175781</v>
      </c>
    </row>
    <row r="121" spans="1:7">
      <c r="A121" s="31" t="s">
        <v>7</v>
      </c>
      <c r="B121" s="31" t="s">
        <v>0</v>
      </c>
      <c r="C121" s="31" t="s">
        <v>20</v>
      </c>
      <c r="D121" s="31" t="s">
        <v>234</v>
      </c>
      <c r="E121" s="31" t="s">
        <v>2</v>
      </c>
      <c r="F121" s="27">
        <v>182.09000396728516</v>
      </c>
      <c r="G121" s="32">
        <v>928.239990234375</v>
      </c>
    </row>
    <row r="122" spans="1:7">
      <c r="A122" s="31" t="s">
        <v>7</v>
      </c>
      <c r="B122" s="31" t="s">
        <v>0</v>
      </c>
      <c r="C122" s="31" t="s">
        <v>20</v>
      </c>
      <c r="D122" s="31" t="s">
        <v>205</v>
      </c>
      <c r="E122" s="31" t="s">
        <v>15</v>
      </c>
      <c r="F122" s="27">
        <v>232.31000423431396</v>
      </c>
      <c r="G122" s="32">
        <v>1754.3400039672852</v>
      </c>
    </row>
    <row r="123" spans="1:7">
      <c r="A123" s="31" t="s">
        <v>7</v>
      </c>
      <c r="B123" s="31" t="s">
        <v>0</v>
      </c>
      <c r="C123" s="31" t="s">
        <v>20</v>
      </c>
      <c r="D123" s="31" t="s">
        <v>205</v>
      </c>
      <c r="E123" s="31" t="s">
        <v>2</v>
      </c>
      <c r="F123" s="27">
        <v>101158.47564506531</v>
      </c>
      <c r="G123" s="32">
        <v>463099.24703979492</v>
      </c>
    </row>
    <row r="124" spans="1:7">
      <c r="A124" s="31" t="s">
        <v>7</v>
      </c>
      <c r="B124" s="31" t="s">
        <v>0</v>
      </c>
      <c r="C124" s="31" t="s">
        <v>20</v>
      </c>
      <c r="D124" s="31" t="s">
        <v>205</v>
      </c>
      <c r="E124" s="31" t="s">
        <v>13</v>
      </c>
      <c r="F124" s="27">
        <v>2.3900001049041748</v>
      </c>
      <c r="G124" s="32">
        <v>12.5</v>
      </c>
    </row>
    <row r="125" spans="1:7">
      <c r="A125" s="31" t="s">
        <v>7</v>
      </c>
      <c r="B125" s="31" t="s">
        <v>0</v>
      </c>
      <c r="C125" s="31" t="s">
        <v>20</v>
      </c>
      <c r="D125" s="31" t="s">
        <v>205</v>
      </c>
      <c r="E125" s="31" t="s">
        <v>5</v>
      </c>
      <c r="F125" s="27">
        <v>316</v>
      </c>
      <c r="G125" s="32">
        <v>536.4000244140625</v>
      </c>
    </row>
    <row r="126" spans="1:7">
      <c r="A126" s="31" t="s">
        <v>7</v>
      </c>
      <c r="B126" s="31" t="s">
        <v>0</v>
      </c>
      <c r="C126" s="31" t="s">
        <v>20</v>
      </c>
      <c r="D126" s="31" t="s">
        <v>235</v>
      </c>
      <c r="E126" s="31" t="s">
        <v>2</v>
      </c>
      <c r="F126" s="27">
        <v>8.9799995422363281</v>
      </c>
      <c r="G126" s="32">
        <v>23.440000534057617</v>
      </c>
    </row>
    <row r="127" spans="1:7">
      <c r="A127" s="31" t="s">
        <v>7</v>
      </c>
      <c r="B127" s="31" t="s">
        <v>0</v>
      </c>
      <c r="C127" s="31" t="s">
        <v>20</v>
      </c>
      <c r="D127" s="31" t="s">
        <v>208</v>
      </c>
      <c r="E127" s="31" t="s">
        <v>2</v>
      </c>
      <c r="F127" s="27">
        <v>14372.80989074707</v>
      </c>
      <c r="G127" s="32">
        <v>125937.20941162109</v>
      </c>
    </row>
    <row r="128" spans="1:7">
      <c r="A128" s="31" t="s">
        <v>7</v>
      </c>
      <c r="B128" s="31" t="s">
        <v>0</v>
      </c>
      <c r="C128" s="31" t="s">
        <v>20</v>
      </c>
      <c r="D128" s="31" t="s">
        <v>217</v>
      </c>
      <c r="E128" s="31" t="s">
        <v>5</v>
      </c>
      <c r="F128" s="27">
        <v>55.569999694824219</v>
      </c>
      <c r="G128" s="32">
        <v>118.95999908447266</v>
      </c>
    </row>
    <row r="129" spans="1:7">
      <c r="A129" s="31" t="s">
        <v>7</v>
      </c>
      <c r="B129" s="31" t="s">
        <v>0</v>
      </c>
      <c r="C129" s="31" t="s">
        <v>12</v>
      </c>
      <c r="D129" s="31" t="s">
        <v>176</v>
      </c>
      <c r="E129" s="31" t="s">
        <v>22</v>
      </c>
      <c r="F129" s="27">
        <v>5388.72998046875</v>
      </c>
      <c r="G129" s="32">
        <v>11178</v>
      </c>
    </row>
    <row r="130" spans="1:7">
      <c r="A130" s="31" t="s">
        <v>7</v>
      </c>
      <c r="B130" s="31" t="s">
        <v>0</v>
      </c>
      <c r="C130" s="31" t="s">
        <v>12</v>
      </c>
      <c r="D130" s="31" t="s">
        <v>176</v>
      </c>
      <c r="E130" s="31" t="s">
        <v>2</v>
      </c>
      <c r="F130" s="27">
        <v>2065.280029296875</v>
      </c>
      <c r="G130" s="32">
        <v>4797</v>
      </c>
    </row>
    <row r="131" spans="1:7">
      <c r="A131" s="31" t="s">
        <v>7</v>
      </c>
      <c r="B131" s="31" t="s">
        <v>0</v>
      </c>
      <c r="C131" s="31" t="s">
        <v>12</v>
      </c>
      <c r="D131" s="31" t="s">
        <v>176</v>
      </c>
      <c r="E131" s="31" t="s">
        <v>13</v>
      </c>
      <c r="F131" s="27">
        <v>214.54999542236328</v>
      </c>
      <c r="G131" s="32">
        <v>457</v>
      </c>
    </row>
    <row r="132" spans="1:7">
      <c r="A132" s="31" t="s">
        <v>7</v>
      </c>
      <c r="B132" s="31" t="s">
        <v>0</v>
      </c>
      <c r="C132" s="31" t="s">
        <v>20</v>
      </c>
      <c r="D132" s="31" t="s">
        <v>215</v>
      </c>
      <c r="E132" s="31" t="s">
        <v>2</v>
      </c>
      <c r="F132" s="27">
        <v>189.60000610351562</v>
      </c>
      <c r="G132" s="32">
        <v>1060.9599609375</v>
      </c>
    </row>
    <row r="133" spans="1:7">
      <c r="A133" s="31" t="s">
        <v>7</v>
      </c>
      <c r="B133" s="31" t="s">
        <v>0</v>
      </c>
      <c r="C133" s="31" t="s">
        <v>20</v>
      </c>
      <c r="D133" s="31" t="s">
        <v>215</v>
      </c>
      <c r="E133" s="31" t="s">
        <v>5</v>
      </c>
      <c r="F133" s="27">
        <v>89.410003662109375</v>
      </c>
      <c r="G133" s="32">
        <v>167.13999938964844</v>
      </c>
    </row>
    <row r="134" spans="1:7">
      <c r="A134" s="31" t="s">
        <v>7</v>
      </c>
      <c r="B134" s="31" t="s">
        <v>0</v>
      </c>
      <c r="C134" s="31" t="s">
        <v>20</v>
      </c>
      <c r="D134" s="31" t="s">
        <v>200</v>
      </c>
      <c r="E134" s="31" t="s">
        <v>2</v>
      </c>
      <c r="F134" s="27">
        <v>1133.989990234375</v>
      </c>
      <c r="G134" s="32">
        <v>4404</v>
      </c>
    </row>
    <row r="135" spans="1:7">
      <c r="A135" s="31" t="s">
        <v>7</v>
      </c>
      <c r="B135" s="31" t="s">
        <v>0</v>
      </c>
      <c r="C135" s="31" t="s">
        <v>20</v>
      </c>
      <c r="D135" s="31" t="s">
        <v>203</v>
      </c>
      <c r="E135" s="31" t="s">
        <v>2</v>
      </c>
      <c r="F135" s="27">
        <v>65.160003662109375</v>
      </c>
      <c r="G135" s="32">
        <v>354.20001220703125</v>
      </c>
    </row>
    <row r="136" spans="1:7">
      <c r="A136" s="31" t="s">
        <v>7</v>
      </c>
      <c r="B136" s="31" t="s">
        <v>0</v>
      </c>
      <c r="C136" s="31" t="s">
        <v>20</v>
      </c>
      <c r="D136" s="31" t="s">
        <v>199</v>
      </c>
      <c r="E136" s="31" t="s">
        <v>2</v>
      </c>
      <c r="F136" s="27">
        <v>1716.5899658203125</v>
      </c>
      <c r="G136" s="32">
        <v>33605</v>
      </c>
    </row>
    <row r="137" spans="1:7">
      <c r="A137" s="31" t="s">
        <v>7</v>
      </c>
      <c r="B137" s="31" t="s">
        <v>0</v>
      </c>
      <c r="C137" s="31" t="s">
        <v>20</v>
      </c>
      <c r="D137" s="31" t="s">
        <v>196</v>
      </c>
      <c r="E137" s="31" t="s">
        <v>15</v>
      </c>
      <c r="F137" s="27">
        <v>27496.780410766602</v>
      </c>
      <c r="G137" s="32">
        <v>150615.890625</v>
      </c>
    </row>
    <row r="138" spans="1:7">
      <c r="A138" s="31" t="s">
        <v>7</v>
      </c>
      <c r="B138" s="31" t="s">
        <v>0</v>
      </c>
      <c r="C138" s="31" t="s">
        <v>20</v>
      </c>
      <c r="D138" s="31" t="s">
        <v>196</v>
      </c>
      <c r="E138" s="31" t="s">
        <v>2</v>
      </c>
      <c r="F138" s="27">
        <v>131260.37057876587</v>
      </c>
      <c r="G138" s="32">
        <v>637132.39981079102</v>
      </c>
    </row>
    <row r="139" spans="1:7">
      <c r="A139" s="31" t="s">
        <v>7</v>
      </c>
      <c r="B139" s="31" t="s">
        <v>0</v>
      </c>
      <c r="C139" s="31" t="s">
        <v>20</v>
      </c>
      <c r="D139" s="31" t="s">
        <v>196</v>
      </c>
      <c r="E139" s="31" t="s">
        <v>13</v>
      </c>
      <c r="F139" s="27">
        <v>5336.1201210021973</v>
      </c>
      <c r="G139" s="32">
        <v>29029.7799949646</v>
      </c>
    </row>
    <row r="140" spans="1:7">
      <c r="A140" s="31" t="s">
        <v>7</v>
      </c>
      <c r="B140" s="31" t="s">
        <v>0</v>
      </c>
      <c r="C140" s="31" t="s">
        <v>20</v>
      </c>
      <c r="D140" s="31" t="s">
        <v>196</v>
      </c>
      <c r="E140" s="31" t="s">
        <v>21</v>
      </c>
      <c r="F140" s="27">
        <v>70146.939453125</v>
      </c>
      <c r="G140" s="32">
        <v>397699.3359375</v>
      </c>
    </row>
    <row r="141" spans="1:7">
      <c r="A141" s="31" t="s">
        <v>7</v>
      </c>
      <c r="B141" s="31" t="s">
        <v>0</v>
      </c>
      <c r="C141" s="31" t="s">
        <v>20</v>
      </c>
      <c r="D141" s="31" t="s">
        <v>196</v>
      </c>
      <c r="E141" s="31" t="s">
        <v>5</v>
      </c>
      <c r="F141" s="27">
        <v>118.02000188827515</v>
      </c>
      <c r="G141" s="32">
        <v>227.00999927520752</v>
      </c>
    </row>
    <row r="142" spans="1:7">
      <c r="A142" s="31" t="s">
        <v>7</v>
      </c>
      <c r="B142" s="31" t="s">
        <v>0</v>
      </c>
      <c r="C142" s="31" t="s">
        <v>20</v>
      </c>
      <c r="D142" s="31" t="s">
        <v>214</v>
      </c>
      <c r="E142" s="31" t="s">
        <v>2</v>
      </c>
      <c r="F142" s="27">
        <v>54.430000305175781</v>
      </c>
      <c r="G142" s="32">
        <v>274</v>
      </c>
    </row>
    <row r="143" spans="1:7">
      <c r="A143" s="31" t="s">
        <v>7</v>
      </c>
      <c r="B143" s="31" t="s">
        <v>0</v>
      </c>
      <c r="C143" s="31" t="s">
        <v>20</v>
      </c>
      <c r="D143" s="31" t="s">
        <v>223</v>
      </c>
      <c r="E143" s="31" t="s">
        <v>5</v>
      </c>
      <c r="F143" s="27">
        <v>1.9199999570846558</v>
      </c>
      <c r="G143" s="32">
        <v>3.2000000476837158</v>
      </c>
    </row>
    <row r="144" spans="1:7">
      <c r="A144" s="31" t="s">
        <v>7</v>
      </c>
      <c r="B144" s="31" t="s">
        <v>0</v>
      </c>
      <c r="C144" s="31" t="s">
        <v>20</v>
      </c>
      <c r="D144" s="31" t="s">
        <v>216</v>
      </c>
      <c r="E144" s="31" t="s">
        <v>2</v>
      </c>
      <c r="F144" s="27">
        <v>1955.0899658203125</v>
      </c>
      <c r="G144" s="32">
        <v>9017.5703125</v>
      </c>
    </row>
    <row r="145" spans="1:7">
      <c r="A145" s="31" t="s">
        <v>7</v>
      </c>
      <c r="B145" s="31" t="s">
        <v>0</v>
      </c>
      <c r="C145" s="31" t="s">
        <v>20</v>
      </c>
      <c r="D145" s="31" t="s">
        <v>226</v>
      </c>
      <c r="E145" s="31" t="s">
        <v>5</v>
      </c>
      <c r="F145" s="27">
        <v>160.55000305175781</v>
      </c>
      <c r="G145" s="32">
        <v>487.85000610351562</v>
      </c>
    </row>
    <row r="146" spans="1:7">
      <c r="A146" s="31" t="s">
        <v>7</v>
      </c>
      <c r="B146" s="31" t="s">
        <v>0</v>
      </c>
      <c r="C146" s="31" t="s">
        <v>20</v>
      </c>
      <c r="D146" s="31" t="s">
        <v>212</v>
      </c>
      <c r="E146" s="31" t="s">
        <v>2</v>
      </c>
      <c r="F146" s="27">
        <v>290.88999938964844</v>
      </c>
      <c r="G146" s="32">
        <v>1246.7999877929687</v>
      </c>
    </row>
    <row r="147" spans="1:7">
      <c r="A147" s="31" t="s">
        <v>7</v>
      </c>
      <c r="B147" s="31" t="s">
        <v>0</v>
      </c>
      <c r="C147" s="31" t="s">
        <v>20</v>
      </c>
      <c r="D147" s="31" t="s">
        <v>212</v>
      </c>
      <c r="E147" s="31" t="s">
        <v>5</v>
      </c>
      <c r="F147" s="27">
        <v>22.200000762939453</v>
      </c>
      <c r="G147" s="32">
        <v>20.620000839233398</v>
      </c>
    </row>
    <row r="148" spans="1:7">
      <c r="A148" s="31" t="s">
        <v>7</v>
      </c>
      <c r="B148" s="31" t="s">
        <v>0</v>
      </c>
      <c r="C148" s="31" t="s">
        <v>12</v>
      </c>
      <c r="D148" s="31" t="s">
        <v>184</v>
      </c>
      <c r="E148" s="31" t="s">
        <v>2</v>
      </c>
      <c r="F148" s="27">
        <v>2590.97998046875</v>
      </c>
      <c r="G148" s="32">
        <v>4032</v>
      </c>
    </row>
    <row r="149" spans="1:7">
      <c r="A149" s="31" t="s">
        <v>7</v>
      </c>
      <c r="B149" s="31" t="s">
        <v>0</v>
      </c>
      <c r="C149" s="31" t="s">
        <v>12</v>
      </c>
      <c r="D149" s="31" t="s">
        <v>174</v>
      </c>
      <c r="E149" s="31" t="s">
        <v>2</v>
      </c>
      <c r="F149" s="27">
        <v>15901.740234375</v>
      </c>
      <c r="G149" s="32">
        <v>23534.30078125</v>
      </c>
    </row>
    <row r="150" spans="1:7">
      <c r="A150" s="31" t="s">
        <v>7</v>
      </c>
      <c r="B150" s="31" t="s">
        <v>0</v>
      </c>
      <c r="C150" s="31" t="s">
        <v>12</v>
      </c>
      <c r="D150" s="31" t="s">
        <v>180</v>
      </c>
      <c r="E150" s="31" t="s">
        <v>2</v>
      </c>
      <c r="F150" s="27">
        <v>140580.982421875</v>
      </c>
      <c r="G150" s="32">
        <v>143028.181640625</v>
      </c>
    </row>
    <row r="151" spans="1:7">
      <c r="A151" s="31" t="s">
        <v>7</v>
      </c>
      <c r="B151" s="31" t="s">
        <v>0</v>
      </c>
      <c r="C151" s="31" t="s">
        <v>20</v>
      </c>
      <c r="D151" s="31" t="s">
        <v>219</v>
      </c>
      <c r="E151" s="31" t="s">
        <v>2</v>
      </c>
      <c r="F151" s="27">
        <v>1307.6599922180176</v>
      </c>
      <c r="G151" s="32">
        <v>9051.530029296875</v>
      </c>
    </row>
    <row r="152" spans="1:7">
      <c r="A152" s="31" t="s">
        <v>7</v>
      </c>
      <c r="B152" s="31" t="s">
        <v>0</v>
      </c>
      <c r="C152" s="31" t="s">
        <v>20</v>
      </c>
      <c r="D152" s="31" t="s">
        <v>219</v>
      </c>
      <c r="E152" s="31" t="s">
        <v>13</v>
      </c>
      <c r="F152" s="27">
        <v>7.4800000190734863</v>
      </c>
      <c r="G152" s="32">
        <v>56.319999694824219</v>
      </c>
    </row>
    <row r="153" spans="1:7">
      <c r="A153" s="31" t="s">
        <v>7</v>
      </c>
      <c r="B153" s="31" t="s">
        <v>0</v>
      </c>
      <c r="C153" s="31" t="s">
        <v>20</v>
      </c>
      <c r="D153" s="31" t="s">
        <v>224</v>
      </c>
      <c r="E153" s="31" t="s">
        <v>5</v>
      </c>
      <c r="F153" s="27">
        <v>9.4200000762939453</v>
      </c>
      <c r="G153" s="32">
        <v>21.340000152587891</v>
      </c>
    </row>
    <row r="154" spans="1:7">
      <c r="A154" s="31" t="s">
        <v>7</v>
      </c>
      <c r="B154" s="31" t="s">
        <v>0</v>
      </c>
      <c r="C154" s="31" t="s">
        <v>12</v>
      </c>
      <c r="D154" s="31" t="s">
        <v>182</v>
      </c>
      <c r="E154" s="31" t="s">
        <v>17</v>
      </c>
      <c r="F154" s="27">
        <v>8949.009765625</v>
      </c>
      <c r="G154" s="32">
        <v>9343.2001953125</v>
      </c>
    </row>
    <row r="155" spans="1:7">
      <c r="A155" s="31" t="s">
        <v>7</v>
      </c>
      <c r="B155" s="31" t="s">
        <v>0</v>
      </c>
      <c r="C155" s="31" t="s">
        <v>12</v>
      </c>
      <c r="D155" s="31" t="s">
        <v>166</v>
      </c>
      <c r="E155" s="31" t="s">
        <v>2</v>
      </c>
      <c r="F155" s="27">
        <v>88896.650817871094</v>
      </c>
      <c r="G155" s="32">
        <v>196469.15795898437</v>
      </c>
    </row>
    <row r="156" spans="1:7" ht="15.75" thickBot="1">
      <c r="A156" s="67" t="s">
        <v>7</v>
      </c>
      <c r="B156" s="67" t="s">
        <v>0</v>
      </c>
      <c r="C156" s="67" t="s">
        <v>12</v>
      </c>
      <c r="D156" s="67" t="s">
        <v>166</v>
      </c>
      <c r="E156" s="67" t="s">
        <v>13</v>
      </c>
      <c r="F156" s="47">
        <v>7819.7499694824219</v>
      </c>
      <c r="G156" s="68">
        <v>11472.520259857178</v>
      </c>
    </row>
    <row r="157" spans="1:7" ht="15.75" thickBot="1">
      <c r="A157" s="35" t="s">
        <v>7</v>
      </c>
      <c r="B157" s="38"/>
      <c r="C157" s="38"/>
      <c r="D157" s="38"/>
      <c r="E157" s="38"/>
      <c r="F157" s="38">
        <f>SUM(F79:F156)</f>
        <v>1059941.310269475</v>
      </c>
      <c r="G157" s="36">
        <f>SUM(G79:G156)</f>
        <v>6326678.3136794567</v>
      </c>
    </row>
    <row r="158" spans="1:7">
      <c r="A158" s="69" t="s">
        <v>9</v>
      </c>
      <c r="B158" s="69" t="s">
        <v>0</v>
      </c>
      <c r="C158" s="69" t="s">
        <v>20</v>
      </c>
      <c r="D158" s="69" t="s">
        <v>206</v>
      </c>
      <c r="E158" s="69" t="s">
        <v>2</v>
      </c>
      <c r="F158" s="49">
        <v>44</v>
      </c>
      <c r="G158" s="50">
        <v>336.58999633789062</v>
      </c>
    </row>
    <row r="159" spans="1:7">
      <c r="A159" s="31" t="s">
        <v>9</v>
      </c>
      <c r="B159" s="31" t="s">
        <v>0</v>
      </c>
      <c r="C159" s="31" t="s">
        <v>12</v>
      </c>
      <c r="D159" s="31" t="s">
        <v>178</v>
      </c>
      <c r="E159" s="31" t="s">
        <v>17</v>
      </c>
      <c r="F159" s="27">
        <v>61444.3203125</v>
      </c>
      <c r="G159" s="32">
        <v>208399.265625</v>
      </c>
    </row>
    <row r="160" spans="1:7">
      <c r="A160" s="31" t="s">
        <v>9</v>
      </c>
      <c r="B160" s="31" t="s">
        <v>0</v>
      </c>
      <c r="C160" s="31" t="s">
        <v>12</v>
      </c>
      <c r="D160" s="31" t="s">
        <v>172</v>
      </c>
      <c r="E160" s="31" t="s">
        <v>2</v>
      </c>
      <c r="F160" s="27">
        <v>8243.6698303222656</v>
      </c>
      <c r="G160" s="32">
        <v>55721.334716796875</v>
      </c>
    </row>
    <row r="161" spans="1:7">
      <c r="A161" s="31" t="s">
        <v>9</v>
      </c>
      <c r="B161" s="31" t="s">
        <v>0</v>
      </c>
      <c r="C161" s="31" t="s">
        <v>20</v>
      </c>
      <c r="D161" s="31" t="s">
        <v>207</v>
      </c>
      <c r="E161" s="31" t="s">
        <v>5</v>
      </c>
      <c r="F161" s="27">
        <v>99.790000915527344</v>
      </c>
      <c r="G161" s="32">
        <v>132</v>
      </c>
    </row>
    <row r="162" spans="1:7">
      <c r="A162" s="31" t="s">
        <v>9</v>
      </c>
      <c r="B162" s="31" t="s">
        <v>0</v>
      </c>
      <c r="C162" s="31" t="s">
        <v>20</v>
      </c>
      <c r="D162" s="31" t="s">
        <v>209</v>
      </c>
      <c r="E162" s="31" t="s">
        <v>5</v>
      </c>
      <c r="F162" s="27">
        <v>46.900001525878906</v>
      </c>
      <c r="G162" s="32">
        <v>73.319999694824219</v>
      </c>
    </row>
    <row r="163" spans="1:7">
      <c r="A163" s="31" t="s">
        <v>9</v>
      </c>
      <c r="B163" s="31" t="s">
        <v>0</v>
      </c>
      <c r="C163" s="31" t="s">
        <v>20</v>
      </c>
      <c r="D163" s="31" t="s">
        <v>210</v>
      </c>
      <c r="E163" s="31" t="s">
        <v>5</v>
      </c>
      <c r="F163" s="27">
        <v>19.959999084472656</v>
      </c>
      <c r="G163" s="32">
        <v>23</v>
      </c>
    </row>
    <row r="164" spans="1:7">
      <c r="A164" s="31" t="s">
        <v>9</v>
      </c>
      <c r="B164" s="31" t="s">
        <v>0</v>
      </c>
      <c r="C164" s="31" t="s">
        <v>20</v>
      </c>
      <c r="D164" s="31" t="s">
        <v>225</v>
      </c>
      <c r="E164" s="31" t="s">
        <v>13</v>
      </c>
      <c r="F164" s="27">
        <v>45.979999542236328</v>
      </c>
      <c r="G164" s="32">
        <v>292.5</v>
      </c>
    </row>
    <row r="165" spans="1:7">
      <c r="A165" s="31" t="s">
        <v>9</v>
      </c>
      <c r="B165" s="31" t="s">
        <v>0</v>
      </c>
      <c r="C165" s="31" t="s">
        <v>20</v>
      </c>
      <c r="D165" s="31" t="s">
        <v>201</v>
      </c>
      <c r="E165" s="31" t="s">
        <v>15</v>
      </c>
      <c r="F165" s="27">
        <v>101.80999755859375</v>
      </c>
      <c r="G165" s="32">
        <v>4932.2001953125</v>
      </c>
    </row>
    <row r="166" spans="1:7">
      <c r="A166" s="31" t="s">
        <v>9</v>
      </c>
      <c r="B166" s="31" t="s">
        <v>0</v>
      </c>
      <c r="C166" s="31" t="s">
        <v>20</v>
      </c>
      <c r="D166" s="31" t="s">
        <v>201</v>
      </c>
      <c r="E166" s="31" t="s">
        <v>2</v>
      </c>
      <c r="F166" s="27">
        <v>24488.490580558777</v>
      </c>
      <c r="G166" s="32">
        <v>92237.25993347168</v>
      </c>
    </row>
    <row r="167" spans="1:7">
      <c r="A167" s="31" t="s">
        <v>9</v>
      </c>
      <c r="B167" s="31" t="s">
        <v>0</v>
      </c>
      <c r="C167" s="31" t="s">
        <v>12</v>
      </c>
      <c r="D167" s="31" t="s">
        <v>171</v>
      </c>
      <c r="E167" s="31" t="s">
        <v>2</v>
      </c>
      <c r="F167" s="27">
        <v>96647.8671875</v>
      </c>
      <c r="G167" s="32">
        <v>426140</v>
      </c>
    </row>
    <row r="168" spans="1:7">
      <c r="A168" s="31" t="s">
        <v>9</v>
      </c>
      <c r="B168" s="31" t="s">
        <v>0</v>
      </c>
      <c r="C168" s="31" t="s">
        <v>12</v>
      </c>
      <c r="D168" s="31" t="s">
        <v>171</v>
      </c>
      <c r="E168" s="31" t="s">
        <v>89</v>
      </c>
      <c r="F168" s="27">
        <v>15941.66015625</v>
      </c>
      <c r="G168" s="32">
        <v>87255</v>
      </c>
    </row>
    <row r="169" spans="1:7">
      <c r="A169" s="31" t="s">
        <v>9</v>
      </c>
      <c r="B169" s="31" t="s">
        <v>0</v>
      </c>
      <c r="C169" s="31" t="s">
        <v>20</v>
      </c>
      <c r="D169" s="31" t="s">
        <v>213</v>
      </c>
      <c r="E169" s="31" t="s">
        <v>2</v>
      </c>
      <c r="F169" s="27">
        <v>1112.3399963378906</v>
      </c>
      <c r="G169" s="32">
        <v>4698.1898803710937</v>
      </c>
    </row>
    <row r="170" spans="1:7">
      <c r="A170" s="31" t="s">
        <v>9</v>
      </c>
      <c r="B170" s="31" t="s">
        <v>0</v>
      </c>
      <c r="C170" s="31" t="s">
        <v>20</v>
      </c>
      <c r="D170" s="31" t="s">
        <v>168</v>
      </c>
      <c r="E170" s="31" t="s">
        <v>2</v>
      </c>
      <c r="F170" s="27">
        <v>9132.6135177612305</v>
      </c>
      <c r="G170" s="32">
        <v>38660.059997558594</v>
      </c>
    </row>
    <row r="171" spans="1:7">
      <c r="A171" s="31" t="s">
        <v>9</v>
      </c>
      <c r="B171" s="31" t="s">
        <v>0</v>
      </c>
      <c r="C171" s="31" t="s">
        <v>12</v>
      </c>
      <c r="D171" s="31" t="s">
        <v>173</v>
      </c>
      <c r="E171" s="31" t="s">
        <v>2</v>
      </c>
      <c r="F171" s="27">
        <v>13504.65983581543</v>
      </c>
      <c r="G171" s="32">
        <v>48160.440124511719</v>
      </c>
    </row>
    <row r="172" spans="1:7">
      <c r="A172" s="31" t="s">
        <v>9</v>
      </c>
      <c r="B172" s="31" t="s">
        <v>0</v>
      </c>
      <c r="C172" s="31" t="s">
        <v>12</v>
      </c>
      <c r="D172" s="31" t="s">
        <v>170</v>
      </c>
      <c r="E172" s="31" t="s">
        <v>2</v>
      </c>
      <c r="F172" s="27">
        <v>1725.010009765625</v>
      </c>
      <c r="G172" s="32">
        <v>10546.2001953125</v>
      </c>
    </row>
    <row r="173" spans="1:7">
      <c r="A173" s="31" t="s">
        <v>9</v>
      </c>
      <c r="B173" s="31" t="s">
        <v>0</v>
      </c>
      <c r="C173" s="31" t="s">
        <v>12</v>
      </c>
      <c r="D173" s="31" t="s">
        <v>167</v>
      </c>
      <c r="E173" s="31" t="s">
        <v>16</v>
      </c>
      <c r="F173" s="27">
        <v>16093.6201171875</v>
      </c>
      <c r="G173" s="32">
        <v>36030.19921875</v>
      </c>
    </row>
    <row r="174" spans="1:7">
      <c r="A174" s="31" t="s">
        <v>9</v>
      </c>
      <c r="B174" s="31" t="s">
        <v>0</v>
      </c>
      <c r="C174" s="31" t="s">
        <v>12</v>
      </c>
      <c r="D174" s="31" t="s">
        <v>167</v>
      </c>
      <c r="E174" s="31" t="s">
        <v>15</v>
      </c>
      <c r="F174" s="27">
        <v>458.1300048828125</v>
      </c>
      <c r="G174" s="32">
        <v>1664.4200439453125</v>
      </c>
    </row>
    <row r="175" spans="1:7">
      <c r="A175" s="31" t="s">
        <v>9</v>
      </c>
      <c r="B175" s="31" t="s">
        <v>0</v>
      </c>
      <c r="C175" s="31" t="s">
        <v>12</v>
      </c>
      <c r="D175" s="31" t="s">
        <v>167</v>
      </c>
      <c r="E175" s="31" t="s">
        <v>2</v>
      </c>
      <c r="F175" s="27">
        <v>411.87001037597656</v>
      </c>
      <c r="G175" s="32">
        <v>2399.2000732421875</v>
      </c>
    </row>
    <row r="176" spans="1:7">
      <c r="A176" s="31" t="s">
        <v>9</v>
      </c>
      <c r="B176" s="31" t="s">
        <v>0</v>
      </c>
      <c r="C176" s="31" t="s">
        <v>12</v>
      </c>
      <c r="D176" s="31" t="s">
        <v>167</v>
      </c>
      <c r="E176" s="31" t="s">
        <v>13</v>
      </c>
      <c r="F176" s="27">
        <v>8711.7802734375</v>
      </c>
      <c r="G176" s="32">
        <v>11224.2197265625</v>
      </c>
    </row>
    <row r="177" spans="1:7">
      <c r="A177" s="31" t="s">
        <v>9</v>
      </c>
      <c r="B177" s="31" t="s">
        <v>0</v>
      </c>
      <c r="C177" s="31" t="s">
        <v>12</v>
      </c>
      <c r="D177" s="31" t="s">
        <v>185</v>
      </c>
      <c r="E177" s="31" t="s">
        <v>2</v>
      </c>
      <c r="F177" s="27">
        <v>181.44000244140625</v>
      </c>
      <c r="G177" s="32">
        <v>2750.179931640625</v>
      </c>
    </row>
    <row r="178" spans="1:7">
      <c r="A178" s="31" t="s">
        <v>9</v>
      </c>
      <c r="B178" s="31" t="s">
        <v>0</v>
      </c>
      <c r="C178" s="31" t="s">
        <v>20</v>
      </c>
      <c r="D178" s="31" t="s">
        <v>240</v>
      </c>
      <c r="E178" s="31" t="s">
        <v>2</v>
      </c>
      <c r="F178" s="27">
        <v>1477.77001953125</v>
      </c>
      <c r="G178" s="32">
        <v>4501.81005859375</v>
      </c>
    </row>
    <row r="179" spans="1:7">
      <c r="A179" s="31" t="s">
        <v>9</v>
      </c>
      <c r="B179" s="31" t="s">
        <v>0</v>
      </c>
      <c r="C179" s="31" t="s">
        <v>12</v>
      </c>
      <c r="D179" s="31" t="s">
        <v>163</v>
      </c>
      <c r="E179" s="31" t="s">
        <v>22</v>
      </c>
      <c r="F179" s="27">
        <v>10777.4599609375</v>
      </c>
      <c r="G179" s="32">
        <v>20919.240234375</v>
      </c>
    </row>
    <row r="180" spans="1:7">
      <c r="A180" s="31" t="s">
        <v>9</v>
      </c>
      <c r="B180" s="31" t="s">
        <v>0</v>
      </c>
      <c r="C180" s="31" t="s">
        <v>20</v>
      </c>
      <c r="D180" s="31" t="s">
        <v>239</v>
      </c>
      <c r="E180" s="31" t="s">
        <v>2</v>
      </c>
      <c r="F180" s="27">
        <v>176.6300048828125</v>
      </c>
      <c r="G180" s="32">
        <v>725.4000244140625</v>
      </c>
    </row>
    <row r="181" spans="1:7">
      <c r="A181" s="31" t="s">
        <v>9</v>
      </c>
      <c r="B181" s="31" t="s">
        <v>0</v>
      </c>
      <c r="C181" s="31" t="s">
        <v>12</v>
      </c>
      <c r="D181" s="31" t="s">
        <v>164</v>
      </c>
      <c r="E181" s="31" t="s">
        <v>15</v>
      </c>
      <c r="F181" s="27">
        <v>353.35000610351562</v>
      </c>
      <c r="G181" s="32">
        <v>1812.3299560546875</v>
      </c>
    </row>
    <row r="182" spans="1:7">
      <c r="A182" s="31" t="s">
        <v>9</v>
      </c>
      <c r="B182" s="31" t="s">
        <v>0</v>
      </c>
      <c r="C182" s="31" t="s">
        <v>20</v>
      </c>
      <c r="D182" s="31" t="s">
        <v>229</v>
      </c>
      <c r="E182" s="31" t="s">
        <v>5</v>
      </c>
      <c r="F182" s="27">
        <v>8.9899997711181641</v>
      </c>
      <c r="G182" s="32">
        <v>23.399999618530273</v>
      </c>
    </row>
    <row r="183" spans="1:7">
      <c r="A183" s="31" t="s">
        <v>9</v>
      </c>
      <c r="B183" s="31" t="s">
        <v>0</v>
      </c>
      <c r="C183" s="31" t="s">
        <v>20</v>
      </c>
      <c r="D183" s="31" t="s">
        <v>237</v>
      </c>
      <c r="E183" s="31" t="s">
        <v>2</v>
      </c>
      <c r="F183" s="27">
        <v>326.58999633789062</v>
      </c>
      <c r="G183" s="32">
        <v>979</v>
      </c>
    </row>
    <row r="184" spans="1:7">
      <c r="A184" s="31" t="s">
        <v>9</v>
      </c>
      <c r="B184" s="31" t="s">
        <v>0</v>
      </c>
      <c r="C184" s="31" t="s">
        <v>20</v>
      </c>
      <c r="D184" s="31" t="s">
        <v>230</v>
      </c>
      <c r="E184" s="31" t="s">
        <v>5</v>
      </c>
      <c r="F184" s="27">
        <v>155.66999816894531</v>
      </c>
      <c r="G184" s="32">
        <v>260.51998901367187</v>
      </c>
    </row>
    <row r="185" spans="1:7">
      <c r="A185" s="31" t="s">
        <v>9</v>
      </c>
      <c r="B185" s="31" t="s">
        <v>0</v>
      </c>
      <c r="C185" s="31" t="s">
        <v>20</v>
      </c>
      <c r="D185" s="31" t="s">
        <v>231</v>
      </c>
      <c r="E185" s="31" t="s">
        <v>15</v>
      </c>
      <c r="F185" s="27">
        <v>8776.14013671875</v>
      </c>
      <c r="G185" s="32">
        <v>43092.19921875</v>
      </c>
    </row>
    <row r="186" spans="1:7">
      <c r="A186" s="31" t="s">
        <v>9</v>
      </c>
      <c r="B186" s="31" t="s">
        <v>0</v>
      </c>
      <c r="C186" s="31" t="s">
        <v>20</v>
      </c>
      <c r="D186" s="31" t="s">
        <v>231</v>
      </c>
      <c r="E186" s="31" t="s">
        <v>2</v>
      </c>
      <c r="F186" s="27">
        <v>753.02998924255371</v>
      </c>
      <c r="G186" s="32">
        <v>5260.6300354003906</v>
      </c>
    </row>
    <row r="187" spans="1:7">
      <c r="A187" s="31" t="s">
        <v>9</v>
      </c>
      <c r="B187" s="31" t="s">
        <v>0</v>
      </c>
      <c r="C187" s="31" t="s">
        <v>20</v>
      </c>
      <c r="D187" s="31" t="s">
        <v>222</v>
      </c>
      <c r="E187" s="31" t="s">
        <v>5</v>
      </c>
      <c r="F187" s="27">
        <v>309.75</v>
      </c>
      <c r="G187" s="32">
        <v>713.91998291015625</v>
      </c>
    </row>
    <row r="188" spans="1:7">
      <c r="A188" s="31" t="s">
        <v>9</v>
      </c>
      <c r="B188" s="31" t="s">
        <v>0</v>
      </c>
      <c r="C188" s="31" t="s">
        <v>12</v>
      </c>
      <c r="D188" s="31" t="s">
        <v>181</v>
      </c>
      <c r="E188" s="31" t="s">
        <v>89</v>
      </c>
      <c r="F188" s="27">
        <v>16800</v>
      </c>
      <c r="G188" s="32">
        <v>62155.19921875</v>
      </c>
    </row>
    <row r="189" spans="1:7">
      <c r="A189" s="31" t="s">
        <v>9</v>
      </c>
      <c r="B189" s="31" t="s">
        <v>0</v>
      </c>
      <c r="C189" s="31" t="s">
        <v>20</v>
      </c>
      <c r="D189" s="31" t="s">
        <v>232</v>
      </c>
      <c r="E189" s="31" t="s">
        <v>5</v>
      </c>
      <c r="F189" s="27">
        <v>8.6800003051757813</v>
      </c>
      <c r="G189" s="32">
        <v>22.920000076293945</v>
      </c>
    </row>
    <row r="190" spans="1:7">
      <c r="A190" s="31" t="s">
        <v>9</v>
      </c>
      <c r="B190" s="31" t="s">
        <v>0</v>
      </c>
      <c r="C190" s="31" t="s">
        <v>12</v>
      </c>
      <c r="D190" s="31" t="s">
        <v>165</v>
      </c>
      <c r="E190" s="31" t="s">
        <v>24</v>
      </c>
      <c r="F190" s="27">
        <v>21228.0703125</v>
      </c>
      <c r="G190" s="32">
        <v>74931.6328125</v>
      </c>
    </row>
    <row r="191" spans="1:7">
      <c r="A191" s="31" t="s">
        <v>9</v>
      </c>
      <c r="B191" s="31" t="s">
        <v>0</v>
      </c>
      <c r="C191" s="31" t="s">
        <v>12</v>
      </c>
      <c r="D191" s="31" t="s">
        <v>165</v>
      </c>
      <c r="E191" s="31" t="s">
        <v>15</v>
      </c>
      <c r="F191" s="27">
        <v>3278.139892578125</v>
      </c>
      <c r="G191" s="32">
        <v>12615.849609375</v>
      </c>
    </row>
    <row r="192" spans="1:7">
      <c r="A192" s="31" t="s">
        <v>9</v>
      </c>
      <c r="B192" s="31" t="s">
        <v>0</v>
      </c>
      <c r="C192" s="31" t="s">
        <v>12</v>
      </c>
      <c r="D192" s="31" t="s">
        <v>165</v>
      </c>
      <c r="E192" s="31" t="s">
        <v>2</v>
      </c>
      <c r="F192" s="27">
        <v>50311.439544677734</v>
      </c>
      <c r="G192" s="32">
        <v>159561.75952148437</v>
      </c>
    </row>
    <row r="193" spans="1:7">
      <c r="A193" s="31" t="s">
        <v>9</v>
      </c>
      <c r="B193" s="31" t="s">
        <v>0</v>
      </c>
      <c r="C193" s="31" t="s">
        <v>12</v>
      </c>
      <c r="D193" s="31" t="s">
        <v>165</v>
      </c>
      <c r="E193" s="31" t="s">
        <v>18</v>
      </c>
      <c r="F193" s="27">
        <v>1903.75</v>
      </c>
      <c r="G193" s="32">
        <v>21016.25</v>
      </c>
    </row>
    <row r="194" spans="1:7">
      <c r="A194" s="31" t="s">
        <v>9</v>
      </c>
      <c r="B194" s="31" t="s">
        <v>0</v>
      </c>
      <c r="C194" s="31" t="s">
        <v>12</v>
      </c>
      <c r="D194" s="31" t="s">
        <v>165</v>
      </c>
      <c r="E194" s="31" t="s">
        <v>17</v>
      </c>
      <c r="F194" s="27">
        <v>10614.8896484375</v>
      </c>
      <c r="G194" s="32">
        <v>24803.51953125</v>
      </c>
    </row>
    <row r="195" spans="1:7">
      <c r="A195" s="31" t="s">
        <v>9</v>
      </c>
      <c r="B195" s="31" t="s">
        <v>0</v>
      </c>
      <c r="C195" s="31" t="s">
        <v>12</v>
      </c>
      <c r="D195" s="31" t="s">
        <v>190</v>
      </c>
      <c r="E195" s="31" t="s">
        <v>2</v>
      </c>
      <c r="F195" s="27">
        <v>711.1199951171875</v>
      </c>
      <c r="G195" s="32">
        <v>4277.2999267578125</v>
      </c>
    </row>
    <row r="196" spans="1:7">
      <c r="A196" s="31" t="s">
        <v>9</v>
      </c>
      <c r="B196" s="31" t="s">
        <v>0</v>
      </c>
      <c r="C196" s="31" t="s">
        <v>12</v>
      </c>
      <c r="D196" s="31" t="s">
        <v>195</v>
      </c>
      <c r="E196" s="31" t="s">
        <v>2</v>
      </c>
      <c r="F196" s="27">
        <v>81943.6328125</v>
      </c>
      <c r="G196" s="32">
        <v>545840.375</v>
      </c>
    </row>
    <row r="197" spans="1:7">
      <c r="A197" s="31" t="s">
        <v>9</v>
      </c>
      <c r="B197" s="31" t="s">
        <v>0</v>
      </c>
      <c r="C197" s="31" t="s">
        <v>12</v>
      </c>
      <c r="D197" s="31" t="s">
        <v>186</v>
      </c>
      <c r="E197" s="31" t="s">
        <v>15</v>
      </c>
      <c r="F197" s="27">
        <v>1288.2099609375</v>
      </c>
      <c r="G197" s="32">
        <v>1763.0799560546875</v>
      </c>
    </row>
    <row r="198" spans="1:7">
      <c r="A198" s="31" t="s">
        <v>9</v>
      </c>
      <c r="B198" s="31" t="s">
        <v>0</v>
      </c>
      <c r="C198" s="31" t="s">
        <v>12</v>
      </c>
      <c r="D198" s="31" t="s">
        <v>186</v>
      </c>
      <c r="E198" s="31" t="s">
        <v>2</v>
      </c>
      <c r="F198" s="27">
        <v>1480.5400390625</v>
      </c>
      <c r="G198" s="32">
        <v>2556.800048828125</v>
      </c>
    </row>
    <row r="199" spans="1:7">
      <c r="A199" s="31" t="s">
        <v>9</v>
      </c>
      <c r="B199" s="31" t="s">
        <v>0</v>
      </c>
      <c r="C199" s="31" t="s">
        <v>12</v>
      </c>
      <c r="D199" s="31" t="s">
        <v>191</v>
      </c>
      <c r="E199" s="31" t="s">
        <v>17</v>
      </c>
      <c r="F199" s="27">
        <v>136121.82885742187</v>
      </c>
      <c r="G199" s="32">
        <v>561554.2099609375</v>
      </c>
    </row>
    <row r="200" spans="1:7">
      <c r="A200" s="31" t="s">
        <v>9</v>
      </c>
      <c r="B200" s="31" t="s">
        <v>0</v>
      </c>
      <c r="C200" s="31" t="s">
        <v>12</v>
      </c>
      <c r="D200" s="31" t="s">
        <v>169</v>
      </c>
      <c r="E200" s="31" t="s">
        <v>15</v>
      </c>
      <c r="F200" s="27">
        <v>1783.4699554443359</v>
      </c>
      <c r="G200" s="32">
        <v>9928.77001953125</v>
      </c>
    </row>
    <row r="201" spans="1:7">
      <c r="A201" s="31" t="s">
        <v>9</v>
      </c>
      <c r="B201" s="31" t="s">
        <v>0</v>
      </c>
      <c r="C201" s="31" t="s">
        <v>12</v>
      </c>
      <c r="D201" s="31" t="s">
        <v>169</v>
      </c>
      <c r="E201" s="31" t="s">
        <v>2</v>
      </c>
      <c r="F201" s="27">
        <v>4078.7200164794922</v>
      </c>
      <c r="G201" s="32">
        <v>17220.770111083984</v>
      </c>
    </row>
    <row r="202" spans="1:7">
      <c r="A202" s="31" t="s">
        <v>9</v>
      </c>
      <c r="B202" s="31" t="s">
        <v>0</v>
      </c>
      <c r="C202" s="31" t="s">
        <v>12</v>
      </c>
      <c r="D202" s="31" t="s">
        <v>169</v>
      </c>
      <c r="E202" s="31" t="s">
        <v>13</v>
      </c>
      <c r="F202" s="27">
        <v>7489.630273103714</v>
      </c>
      <c r="G202" s="32">
        <v>23422.680938720703</v>
      </c>
    </row>
    <row r="203" spans="1:7">
      <c r="A203" s="31" t="s">
        <v>9</v>
      </c>
      <c r="B203" s="31" t="s">
        <v>0</v>
      </c>
      <c r="C203" s="31" t="s">
        <v>20</v>
      </c>
      <c r="D203" s="31" t="s">
        <v>227</v>
      </c>
      <c r="E203" s="31" t="s">
        <v>5</v>
      </c>
      <c r="F203" s="27">
        <v>89.80999755859375</v>
      </c>
      <c r="G203" s="32">
        <v>432</v>
      </c>
    </row>
    <row r="204" spans="1:7">
      <c r="A204" s="31" t="s">
        <v>9</v>
      </c>
      <c r="B204" s="31" t="s">
        <v>0</v>
      </c>
      <c r="C204" s="31" t="s">
        <v>20</v>
      </c>
      <c r="D204" s="31" t="s">
        <v>205</v>
      </c>
      <c r="E204" s="31" t="s">
        <v>15</v>
      </c>
      <c r="F204" s="27">
        <v>11280.939971923828</v>
      </c>
      <c r="G204" s="32">
        <v>42722.4501953125</v>
      </c>
    </row>
    <row r="205" spans="1:7">
      <c r="A205" s="31" t="s">
        <v>9</v>
      </c>
      <c r="B205" s="31" t="s">
        <v>0</v>
      </c>
      <c r="C205" s="31" t="s">
        <v>20</v>
      </c>
      <c r="D205" s="31" t="s">
        <v>205</v>
      </c>
      <c r="E205" s="31" t="s">
        <v>2</v>
      </c>
      <c r="F205" s="27">
        <v>100498.96865558624</v>
      </c>
      <c r="G205" s="32">
        <v>404611.65788269043</v>
      </c>
    </row>
    <row r="206" spans="1:7">
      <c r="A206" s="31" t="s">
        <v>9</v>
      </c>
      <c r="B206" s="31" t="s">
        <v>0</v>
      </c>
      <c r="C206" s="31" t="s">
        <v>20</v>
      </c>
      <c r="D206" s="31" t="s">
        <v>205</v>
      </c>
      <c r="E206" s="31" t="s">
        <v>13</v>
      </c>
      <c r="F206" s="27">
        <v>14.969999313354492</v>
      </c>
      <c r="G206" s="32">
        <v>96.799999237060547</v>
      </c>
    </row>
    <row r="207" spans="1:7">
      <c r="A207" s="31" t="s">
        <v>9</v>
      </c>
      <c r="B207" s="31" t="s">
        <v>0</v>
      </c>
      <c r="C207" s="31" t="s">
        <v>20</v>
      </c>
      <c r="D207" s="31" t="s">
        <v>205</v>
      </c>
      <c r="E207" s="31" t="s">
        <v>5</v>
      </c>
      <c r="F207" s="27">
        <v>324.36998558044434</v>
      </c>
      <c r="G207" s="32">
        <v>536.2500057220459</v>
      </c>
    </row>
    <row r="208" spans="1:7">
      <c r="A208" s="31" t="s">
        <v>9</v>
      </c>
      <c r="B208" s="31" t="s">
        <v>0</v>
      </c>
      <c r="C208" s="31" t="s">
        <v>20</v>
      </c>
      <c r="D208" s="31" t="s">
        <v>205</v>
      </c>
      <c r="E208" s="31" t="s">
        <v>89</v>
      </c>
      <c r="F208" s="27">
        <v>22991.919921875</v>
      </c>
      <c r="G208" s="32">
        <v>103680</v>
      </c>
    </row>
    <row r="209" spans="1:7">
      <c r="A209" s="31" t="s">
        <v>9</v>
      </c>
      <c r="B209" s="31" t="s">
        <v>0</v>
      </c>
      <c r="C209" s="31" t="s">
        <v>20</v>
      </c>
      <c r="D209" s="31" t="s">
        <v>235</v>
      </c>
      <c r="E209" s="31" t="s">
        <v>2</v>
      </c>
      <c r="F209" s="27">
        <v>1532.7900085449219</v>
      </c>
      <c r="G209" s="32">
        <v>8216.9600219726562</v>
      </c>
    </row>
    <row r="210" spans="1:7">
      <c r="A210" s="31" t="s">
        <v>9</v>
      </c>
      <c r="B210" s="31" t="s">
        <v>0</v>
      </c>
      <c r="C210" s="31" t="s">
        <v>20</v>
      </c>
      <c r="D210" s="31" t="s">
        <v>208</v>
      </c>
      <c r="E210" s="31" t="s">
        <v>2</v>
      </c>
      <c r="F210" s="27">
        <v>22307.889808654785</v>
      </c>
      <c r="G210" s="32">
        <v>142965.28004455566</v>
      </c>
    </row>
    <row r="211" spans="1:7">
      <c r="A211" s="31" t="s">
        <v>9</v>
      </c>
      <c r="B211" s="31" t="s">
        <v>0</v>
      </c>
      <c r="C211" s="31" t="s">
        <v>20</v>
      </c>
      <c r="D211" s="31" t="s">
        <v>217</v>
      </c>
      <c r="E211" s="31" t="s">
        <v>5</v>
      </c>
      <c r="F211" s="27">
        <v>9.2799997329711914</v>
      </c>
      <c r="G211" s="32">
        <v>17.200000762939453</v>
      </c>
    </row>
    <row r="212" spans="1:7">
      <c r="A212" s="31" t="s">
        <v>9</v>
      </c>
      <c r="B212" s="31" t="s">
        <v>0</v>
      </c>
      <c r="C212" s="31" t="s">
        <v>12</v>
      </c>
      <c r="D212" s="31" t="s">
        <v>176</v>
      </c>
      <c r="E212" s="31" t="s">
        <v>15</v>
      </c>
      <c r="F212" s="27">
        <v>5959.4499588012695</v>
      </c>
      <c r="G212" s="32">
        <v>31677.779205322266</v>
      </c>
    </row>
    <row r="213" spans="1:7">
      <c r="A213" s="31" t="s">
        <v>9</v>
      </c>
      <c r="B213" s="31" t="s">
        <v>0</v>
      </c>
      <c r="C213" s="31" t="s">
        <v>12</v>
      </c>
      <c r="D213" s="31" t="s">
        <v>176</v>
      </c>
      <c r="E213" s="31" t="s">
        <v>2</v>
      </c>
      <c r="F213" s="27">
        <v>6423.6299133300781</v>
      </c>
      <c r="G213" s="32">
        <v>17287.480224609375</v>
      </c>
    </row>
    <row r="214" spans="1:7">
      <c r="A214" s="31" t="s">
        <v>9</v>
      </c>
      <c r="B214" s="31" t="s">
        <v>0</v>
      </c>
      <c r="C214" s="31" t="s">
        <v>12</v>
      </c>
      <c r="D214" s="31" t="s">
        <v>176</v>
      </c>
      <c r="E214" s="31" t="s">
        <v>13</v>
      </c>
      <c r="F214" s="27">
        <v>357.64999866485596</v>
      </c>
      <c r="G214" s="32">
        <v>679.1200065612793</v>
      </c>
    </row>
    <row r="215" spans="1:7">
      <c r="A215" s="31" t="s">
        <v>9</v>
      </c>
      <c r="B215" s="31" t="s">
        <v>0</v>
      </c>
      <c r="C215" s="31" t="s">
        <v>20</v>
      </c>
      <c r="D215" s="31" t="s">
        <v>215</v>
      </c>
      <c r="E215" s="31" t="s">
        <v>2</v>
      </c>
      <c r="F215" s="27">
        <v>111.58000183105469</v>
      </c>
      <c r="G215" s="32">
        <v>397.5</v>
      </c>
    </row>
    <row r="216" spans="1:7">
      <c r="A216" s="31" t="s">
        <v>9</v>
      </c>
      <c r="B216" s="31" t="s">
        <v>0</v>
      </c>
      <c r="C216" s="31" t="s">
        <v>20</v>
      </c>
      <c r="D216" s="31" t="s">
        <v>215</v>
      </c>
      <c r="E216" s="31" t="s">
        <v>5</v>
      </c>
      <c r="F216" s="27">
        <v>49.700000762939453</v>
      </c>
      <c r="G216" s="32">
        <v>114.54000091552734</v>
      </c>
    </row>
    <row r="217" spans="1:7">
      <c r="A217" s="31" t="s">
        <v>9</v>
      </c>
      <c r="B217" s="31" t="s">
        <v>0</v>
      </c>
      <c r="C217" s="31" t="s">
        <v>20</v>
      </c>
      <c r="D217" s="31" t="s">
        <v>200</v>
      </c>
      <c r="E217" s="31" t="s">
        <v>2</v>
      </c>
      <c r="F217" s="27">
        <v>18777.999053955078</v>
      </c>
      <c r="G217" s="32">
        <v>104920.25939941406</v>
      </c>
    </row>
    <row r="218" spans="1:7">
      <c r="A218" s="31" t="s">
        <v>9</v>
      </c>
      <c r="B218" s="31" t="s">
        <v>0</v>
      </c>
      <c r="C218" s="31" t="s">
        <v>20</v>
      </c>
      <c r="D218" s="31" t="s">
        <v>203</v>
      </c>
      <c r="E218" s="31" t="s">
        <v>2</v>
      </c>
      <c r="F218" s="27">
        <v>969.969970703125</v>
      </c>
      <c r="G218" s="32">
        <v>4183.85986328125</v>
      </c>
    </row>
    <row r="219" spans="1:7">
      <c r="A219" s="31" t="s">
        <v>9</v>
      </c>
      <c r="B219" s="31" t="s">
        <v>0</v>
      </c>
      <c r="C219" s="31" t="s">
        <v>20</v>
      </c>
      <c r="D219" s="31" t="s">
        <v>199</v>
      </c>
      <c r="E219" s="31" t="s">
        <v>2</v>
      </c>
      <c r="F219" s="27">
        <v>18125.73046875</v>
      </c>
      <c r="G219" s="32">
        <v>70289.640625</v>
      </c>
    </row>
    <row r="220" spans="1:7">
      <c r="A220" s="31" t="s">
        <v>9</v>
      </c>
      <c r="B220" s="31" t="s">
        <v>0</v>
      </c>
      <c r="C220" s="31" t="s">
        <v>20</v>
      </c>
      <c r="D220" s="31" t="s">
        <v>199</v>
      </c>
      <c r="E220" s="31" t="s">
        <v>5</v>
      </c>
      <c r="F220" s="27">
        <v>104.16999769210815</v>
      </c>
      <c r="G220" s="32">
        <v>258.42000007629395</v>
      </c>
    </row>
    <row r="221" spans="1:7">
      <c r="A221" s="31" t="s">
        <v>9</v>
      </c>
      <c r="B221" s="31" t="s">
        <v>0</v>
      </c>
      <c r="C221" s="31" t="s">
        <v>20</v>
      </c>
      <c r="D221" s="31" t="s">
        <v>196</v>
      </c>
      <c r="E221" s="31" t="s">
        <v>23</v>
      </c>
      <c r="F221" s="27">
        <v>18334.830078125</v>
      </c>
      <c r="G221" s="32">
        <v>158531.25</v>
      </c>
    </row>
    <row r="222" spans="1:7">
      <c r="A222" s="31" t="s">
        <v>9</v>
      </c>
      <c r="B222" s="31" t="s">
        <v>0</v>
      </c>
      <c r="C222" s="31" t="s">
        <v>20</v>
      </c>
      <c r="D222" s="31" t="s">
        <v>196</v>
      </c>
      <c r="E222" s="31" t="s">
        <v>15</v>
      </c>
      <c r="F222" s="27">
        <v>56908.979217529297</v>
      </c>
      <c r="G222" s="32">
        <v>439739.98803710938</v>
      </c>
    </row>
    <row r="223" spans="1:7">
      <c r="A223" s="31" t="s">
        <v>9</v>
      </c>
      <c r="B223" s="31" t="s">
        <v>0</v>
      </c>
      <c r="C223" s="31" t="s">
        <v>20</v>
      </c>
      <c r="D223" s="31" t="s">
        <v>196</v>
      </c>
      <c r="E223" s="31" t="s">
        <v>2</v>
      </c>
      <c r="F223" s="27">
        <v>104225.18893432617</v>
      </c>
      <c r="G223" s="32">
        <v>473252.47729492187</v>
      </c>
    </row>
    <row r="224" spans="1:7">
      <c r="A224" s="31" t="s">
        <v>9</v>
      </c>
      <c r="B224" s="31" t="s">
        <v>0</v>
      </c>
      <c r="C224" s="31" t="s">
        <v>20</v>
      </c>
      <c r="D224" s="31" t="s">
        <v>196</v>
      </c>
      <c r="E224" s="31" t="s">
        <v>13</v>
      </c>
      <c r="F224" s="27">
        <v>154.6099967956543</v>
      </c>
      <c r="G224" s="32">
        <v>1479.6600036621094</v>
      </c>
    </row>
    <row r="225" spans="1:7">
      <c r="A225" s="31" t="s">
        <v>9</v>
      </c>
      <c r="B225" s="31" t="s">
        <v>0</v>
      </c>
      <c r="C225" s="31" t="s">
        <v>20</v>
      </c>
      <c r="D225" s="31" t="s">
        <v>196</v>
      </c>
      <c r="E225" s="31" t="s">
        <v>21</v>
      </c>
      <c r="F225" s="27">
        <v>89693.33203125</v>
      </c>
      <c r="G225" s="32">
        <v>541473.8984375</v>
      </c>
    </row>
    <row r="226" spans="1:7">
      <c r="A226" s="31" t="s">
        <v>9</v>
      </c>
      <c r="B226" s="31" t="s">
        <v>0</v>
      </c>
      <c r="C226" s="31" t="s">
        <v>20</v>
      </c>
      <c r="D226" s="31" t="s">
        <v>196</v>
      </c>
      <c r="E226" s="31" t="s">
        <v>5</v>
      </c>
      <c r="F226" s="27">
        <v>4687.22021484375</v>
      </c>
      <c r="G226" s="32">
        <v>10629.289657592773</v>
      </c>
    </row>
    <row r="227" spans="1:7">
      <c r="A227" s="31" t="s">
        <v>9</v>
      </c>
      <c r="B227" s="31" t="s">
        <v>0</v>
      </c>
      <c r="C227" s="31" t="s">
        <v>20</v>
      </c>
      <c r="D227" s="31" t="s">
        <v>214</v>
      </c>
      <c r="E227" s="31" t="s">
        <v>13</v>
      </c>
      <c r="F227" s="27">
        <v>65.779998779296875</v>
      </c>
      <c r="G227" s="32">
        <v>612.66998291015625</v>
      </c>
    </row>
    <row r="228" spans="1:7">
      <c r="A228" s="31" t="s">
        <v>9</v>
      </c>
      <c r="B228" s="31" t="s">
        <v>0</v>
      </c>
      <c r="C228" s="31" t="s">
        <v>20</v>
      </c>
      <c r="D228" s="31" t="s">
        <v>214</v>
      </c>
      <c r="E228" s="31" t="s">
        <v>5</v>
      </c>
      <c r="F228" s="27">
        <v>39.60999870300293</v>
      </c>
      <c r="G228" s="32">
        <v>85.519998550415039</v>
      </c>
    </row>
    <row r="229" spans="1:7">
      <c r="A229" s="31" t="s">
        <v>9</v>
      </c>
      <c r="B229" s="31" t="s">
        <v>0</v>
      </c>
      <c r="C229" s="31" t="s">
        <v>20</v>
      </c>
      <c r="D229" s="31" t="s">
        <v>216</v>
      </c>
      <c r="E229" s="31" t="s">
        <v>2</v>
      </c>
      <c r="F229" s="27">
        <v>264.45001220703125</v>
      </c>
      <c r="G229" s="32">
        <v>6238.18994140625</v>
      </c>
    </row>
    <row r="230" spans="1:7">
      <c r="A230" s="31" t="s">
        <v>9</v>
      </c>
      <c r="B230" s="31" t="s">
        <v>0</v>
      </c>
      <c r="C230" s="31" t="s">
        <v>20</v>
      </c>
      <c r="D230" s="31" t="s">
        <v>226</v>
      </c>
      <c r="E230" s="31" t="s">
        <v>5</v>
      </c>
      <c r="F230" s="27">
        <v>33.680000305175781</v>
      </c>
      <c r="G230" s="32">
        <v>102.94999694824219</v>
      </c>
    </row>
    <row r="231" spans="1:7">
      <c r="A231" s="31" t="s">
        <v>9</v>
      </c>
      <c r="B231" s="31" t="s">
        <v>0</v>
      </c>
      <c r="C231" s="31" t="s">
        <v>20</v>
      </c>
      <c r="D231" s="31" t="s">
        <v>212</v>
      </c>
      <c r="E231" s="31" t="s">
        <v>5</v>
      </c>
      <c r="F231" s="27">
        <v>14.970000267028809</v>
      </c>
      <c r="G231" s="32">
        <v>19.049999237060547</v>
      </c>
    </row>
    <row r="232" spans="1:7">
      <c r="A232" s="31" t="s">
        <v>9</v>
      </c>
      <c r="B232" s="31" t="s">
        <v>0</v>
      </c>
      <c r="C232" s="31" t="s">
        <v>20</v>
      </c>
      <c r="D232" s="31" t="s">
        <v>218</v>
      </c>
      <c r="E232" s="31" t="s">
        <v>2</v>
      </c>
      <c r="F232" s="27">
        <v>199.58000183105469</v>
      </c>
      <c r="G232" s="32">
        <v>1935.1199951171875</v>
      </c>
    </row>
    <row r="233" spans="1:7">
      <c r="A233" s="31" t="s">
        <v>9</v>
      </c>
      <c r="B233" s="31" t="s">
        <v>0</v>
      </c>
      <c r="C233" s="31" t="s">
        <v>12</v>
      </c>
      <c r="D233" s="31" t="s">
        <v>174</v>
      </c>
      <c r="E233" s="31" t="s">
        <v>2</v>
      </c>
      <c r="F233" s="27">
        <v>29664.421264648438</v>
      </c>
      <c r="G233" s="32">
        <v>144125.119140625</v>
      </c>
    </row>
    <row r="234" spans="1:7">
      <c r="A234" s="31" t="s">
        <v>9</v>
      </c>
      <c r="B234" s="31" t="s">
        <v>0</v>
      </c>
      <c r="C234" s="31" t="s">
        <v>12</v>
      </c>
      <c r="D234" s="31" t="s">
        <v>180</v>
      </c>
      <c r="E234" s="31" t="s">
        <v>24</v>
      </c>
      <c r="F234" s="27">
        <v>24947.830078125</v>
      </c>
      <c r="G234" s="32">
        <v>67000</v>
      </c>
    </row>
    <row r="235" spans="1:7">
      <c r="A235" s="31" t="s">
        <v>9</v>
      </c>
      <c r="B235" s="31" t="s">
        <v>0</v>
      </c>
      <c r="C235" s="31" t="s">
        <v>12</v>
      </c>
      <c r="D235" s="31" t="s">
        <v>180</v>
      </c>
      <c r="E235" s="31" t="s">
        <v>2</v>
      </c>
      <c r="F235" s="27">
        <v>19958.259765625</v>
      </c>
      <c r="G235" s="32">
        <v>22000</v>
      </c>
    </row>
    <row r="236" spans="1:7">
      <c r="A236" s="31" t="s">
        <v>9</v>
      </c>
      <c r="B236" s="31" t="s">
        <v>0</v>
      </c>
      <c r="C236" s="31" t="s">
        <v>20</v>
      </c>
      <c r="D236" s="31" t="s">
        <v>219</v>
      </c>
      <c r="E236" s="31" t="s">
        <v>2</v>
      </c>
      <c r="F236" s="27">
        <v>954.82000732421875</v>
      </c>
      <c r="G236" s="32">
        <v>7289.219970703125</v>
      </c>
    </row>
    <row r="237" spans="1:7">
      <c r="A237" s="31" t="s">
        <v>9</v>
      </c>
      <c r="B237" s="31" t="s">
        <v>0</v>
      </c>
      <c r="C237" s="31" t="s">
        <v>20</v>
      </c>
      <c r="D237" s="31" t="s">
        <v>219</v>
      </c>
      <c r="E237" s="31" t="s">
        <v>13</v>
      </c>
      <c r="F237" s="27">
        <v>19.459999084472656</v>
      </c>
      <c r="G237" s="32">
        <v>58.600000381469727</v>
      </c>
    </row>
    <row r="238" spans="1:7">
      <c r="A238" s="31" t="s">
        <v>9</v>
      </c>
      <c r="B238" s="31" t="s">
        <v>0</v>
      </c>
      <c r="C238" s="31" t="s">
        <v>12</v>
      </c>
      <c r="D238" s="31" t="s">
        <v>166</v>
      </c>
      <c r="E238" s="31" t="s">
        <v>15</v>
      </c>
      <c r="F238" s="27">
        <v>211.60000610351562</v>
      </c>
      <c r="G238" s="32">
        <v>1095.25</v>
      </c>
    </row>
    <row r="239" spans="1:7">
      <c r="A239" s="31" t="s">
        <v>9</v>
      </c>
      <c r="B239" s="31" t="s">
        <v>0</v>
      </c>
      <c r="C239" s="31" t="s">
        <v>12</v>
      </c>
      <c r="D239" s="31" t="s">
        <v>166</v>
      </c>
      <c r="E239" s="31" t="s">
        <v>2</v>
      </c>
      <c r="F239" s="27">
        <v>92784.309967041016</v>
      </c>
      <c r="G239" s="32">
        <v>217783.54956054687</v>
      </c>
    </row>
    <row r="240" spans="1:7">
      <c r="A240" s="31" t="s">
        <v>9</v>
      </c>
      <c r="B240" s="31" t="s">
        <v>0</v>
      </c>
      <c r="C240" s="31" t="s">
        <v>12</v>
      </c>
      <c r="D240" s="31" t="s">
        <v>166</v>
      </c>
      <c r="E240" s="31" t="s">
        <v>13</v>
      </c>
      <c r="F240" s="27">
        <v>8484.0498285293579</v>
      </c>
      <c r="G240" s="32">
        <v>11871.080270767212</v>
      </c>
    </row>
    <row r="241" spans="1:7" ht="15.75" thickBot="1">
      <c r="A241" s="67" t="s">
        <v>9</v>
      </c>
      <c r="B241" s="67" t="s">
        <v>0</v>
      </c>
      <c r="C241" s="67" t="s">
        <v>12</v>
      </c>
      <c r="D241" s="67" t="s">
        <v>166</v>
      </c>
      <c r="E241" s="67" t="s">
        <v>5</v>
      </c>
      <c r="F241" s="47">
        <v>29.940000534057617</v>
      </c>
      <c r="G241" s="68">
        <v>91.900001525878906</v>
      </c>
    </row>
    <row r="242" spans="1:7" ht="15.75" thickBot="1">
      <c r="A242" s="35" t="s">
        <v>9</v>
      </c>
      <c r="B242" s="38"/>
      <c r="C242" s="38"/>
      <c r="D242" s="38"/>
      <c r="E242" s="38"/>
      <c r="F242" s="38">
        <f>SUM(F158:F241)</f>
        <v>1282221.1523692608</v>
      </c>
      <c r="G242" s="36">
        <f>SUM(G158:G241)</f>
        <v>5670137.1255779266</v>
      </c>
    </row>
    <row r="243" spans="1:7">
      <c r="A243" s="69" t="s">
        <v>109</v>
      </c>
      <c r="B243" s="69" t="s">
        <v>0</v>
      </c>
      <c r="C243" s="69" t="s">
        <v>20</v>
      </c>
      <c r="D243" s="69" t="s">
        <v>221</v>
      </c>
      <c r="E243" s="69" t="s">
        <v>2</v>
      </c>
      <c r="F243" s="49">
        <v>163.28999328613281</v>
      </c>
      <c r="G243" s="50">
        <v>553.32000732421875</v>
      </c>
    </row>
    <row r="244" spans="1:7">
      <c r="A244" s="31" t="s">
        <v>109</v>
      </c>
      <c r="B244" s="31" t="s">
        <v>0</v>
      </c>
      <c r="C244" s="31" t="s">
        <v>20</v>
      </c>
      <c r="D244" s="31" t="s">
        <v>211</v>
      </c>
      <c r="E244" s="31" t="s">
        <v>2</v>
      </c>
      <c r="F244" s="27">
        <v>277.73999786376953</v>
      </c>
      <c r="G244" s="32">
        <v>2355.2999877929687</v>
      </c>
    </row>
    <row r="245" spans="1:7">
      <c r="A245" s="31" t="s">
        <v>109</v>
      </c>
      <c r="B245" s="31" t="s">
        <v>0</v>
      </c>
      <c r="C245" s="31" t="s">
        <v>20</v>
      </c>
      <c r="D245" s="31" t="s">
        <v>206</v>
      </c>
      <c r="E245" s="31" t="s">
        <v>2</v>
      </c>
      <c r="F245" s="27">
        <v>31.299999237060547</v>
      </c>
      <c r="G245" s="32">
        <v>239.42999267578125</v>
      </c>
    </row>
    <row r="246" spans="1:7">
      <c r="A246" s="31" t="s">
        <v>109</v>
      </c>
      <c r="B246" s="31" t="s">
        <v>0</v>
      </c>
      <c r="C246" s="31" t="s">
        <v>12</v>
      </c>
      <c r="D246" s="31" t="s">
        <v>172</v>
      </c>
      <c r="E246" s="31" t="s">
        <v>2</v>
      </c>
      <c r="F246" s="27">
        <v>9998.6701354980469</v>
      </c>
      <c r="G246" s="32">
        <v>31063.069946289063</v>
      </c>
    </row>
    <row r="247" spans="1:7">
      <c r="A247" s="31" t="s">
        <v>109</v>
      </c>
      <c r="B247" s="31" t="s">
        <v>0</v>
      </c>
      <c r="C247" s="31" t="s">
        <v>20</v>
      </c>
      <c r="D247" s="31" t="s">
        <v>207</v>
      </c>
      <c r="E247" s="31" t="s">
        <v>5</v>
      </c>
      <c r="F247" s="27">
        <v>199.58000564575195</v>
      </c>
      <c r="G247" s="32">
        <v>283.80000305175781</v>
      </c>
    </row>
    <row r="248" spans="1:7">
      <c r="A248" s="31" t="s">
        <v>109</v>
      </c>
      <c r="B248" s="31" t="s">
        <v>0</v>
      </c>
      <c r="C248" s="31" t="s">
        <v>20</v>
      </c>
      <c r="D248" s="31" t="s">
        <v>209</v>
      </c>
      <c r="E248" s="31" t="s">
        <v>5</v>
      </c>
      <c r="F248" s="27">
        <v>19.959999084472656</v>
      </c>
      <c r="G248" s="32">
        <v>31.200000762939453</v>
      </c>
    </row>
    <row r="249" spans="1:7">
      <c r="A249" s="31" t="s">
        <v>109</v>
      </c>
      <c r="B249" s="31" t="s">
        <v>0</v>
      </c>
      <c r="C249" s="31" t="s">
        <v>12</v>
      </c>
      <c r="D249" s="31" t="s">
        <v>188</v>
      </c>
      <c r="E249" s="31" t="s">
        <v>89</v>
      </c>
      <c r="F249" s="27">
        <v>8382.4697265625</v>
      </c>
      <c r="G249" s="32">
        <v>30364</v>
      </c>
    </row>
    <row r="250" spans="1:7">
      <c r="A250" s="31" t="s">
        <v>109</v>
      </c>
      <c r="B250" s="31" t="s">
        <v>0</v>
      </c>
      <c r="C250" s="31" t="s">
        <v>20</v>
      </c>
      <c r="D250" s="31" t="s">
        <v>201</v>
      </c>
      <c r="E250" s="31" t="s">
        <v>15</v>
      </c>
      <c r="F250" s="27">
        <v>203.3800048828125</v>
      </c>
      <c r="G250" s="32">
        <v>981.9000244140625</v>
      </c>
    </row>
    <row r="251" spans="1:7">
      <c r="A251" s="31" t="s">
        <v>109</v>
      </c>
      <c r="B251" s="31" t="s">
        <v>0</v>
      </c>
      <c r="C251" s="31" t="s">
        <v>20</v>
      </c>
      <c r="D251" s="31" t="s">
        <v>201</v>
      </c>
      <c r="E251" s="31" t="s">
        <v>2</v>
      </c>
      <c r="F251" s="27">
        <v>56608.749588012695</v>
      </c>
      <c r="G251" s="32">
        <v>188945.92724609375</v>
      </c>
    </row>
    <row r="252" spans="1:7">
      <c r="A252" s="31" t="s">
        <v>109</v>
      </c>
      <c r="B252" s="31" t="s">
        <v>0</v>
      </c>
      <c r="C252" s="31" t="s">
        <v>20</v>
      </c>
      <c r="D252" s="31" t="s">
        <v>201</v>
      </c>
      <c r="E252" s="31" t="s">
        <v>3</v>
      </c>
      <c r="F252" s="27">
        <v>428</v>
      </c>
      <c r="G252" s="32">
        <v>1678</v>
      </c>
    </row>
    <row r="253" spans="1:7">
      <c r="A253" s="31" t="s">
        <v>109</v>
      </c>
      <c r="B253" s="31" t="s">
        <v>0</v>
      </c>
      <c r="C253" s="31" t="s">
        <v>12</v>
      </c>
      <c r="D253" s="31" t="s">
        <v>171</v>
      </c>
      <c r="E253" s="31" t="s">
        <v>89</v>
      </c>
      <c r="F253" s="27">
        <v>8346.1796875</v>
      </c>
      <c r="G253" s="32">
        <v>33054</v>
      </c>
    </row>
    <row r="254" spans="1:7">
      <c r="A254" s="31" t="s">
        <v>109</v>
      </c>
      <c r="B254" s="31" t="s">
        <v>0</v>
      </c>
      <c r="C254" s="31" t="s">
        <v>20</v>
      </c>
      <c r="D254" s="31" t="s">
        <v>213</v>
      </c>
      <c r="E254" s="31" t="s">
        <v>2</v>
      </c>
      <c r="F254" s="27">
        <v>317.05999755859375</v>
      </c>
      <c r="G254" s="32">
        <v>750.17999267578125</v>
      </c>
    </row>
    <row r="255" spans="1:7">
      <c r="A255" s="31" t="s">
        <v>109</v>
      </c>
      <c r="B255" s="31" t="s">
        <v>0</v>
      </c>
      <c r="C255" s="31" t="s">
        <v>20</v>
      </c>
      <c r="D255" s="31" t="s">
        <v>168</v>
      </c>
      <c r="E255" s="31" t="s">
        <v>2</v>
      </c>
      <c r="F255" s="27">
        <v>12291.210266113281</v>
      </c>
      <c r="G255" s="32">
        <v>21928.799987792969</v>
      </c>
    </row>
    <row r="256" spans="1:7">
      <c r="A256" s="31" t="s">
        <v>109</v>
      </c>
      <c r="B256" s="31" t="s">
        <v>0</v>
      </c>
      <c r="C256" s="31" t="s">
        <v>12</v>
      </c>
      <c r="D256" s="31" t="s">
        <v>173</v>
      </c>
      <c r="E256" s="31" t="s">
        <v>2</v>
      </c>
      <c r="F256" s="27">
        <v>5819.4700622558594</v>
      </c>
      <c r="G256" s="32">
        <v>15298.759918212891</v>
      </c>
    </row>
    <row r="257" spans="1:7">
      <c r="A257" s="31" t="s">
        <v>109</v>
      </c>
      <c r="B257" s="31" t="s">
        <v>0</v>
      </c>
      <c r="C257" s="31" t="s">
        <v>12</v>
      </c>
      <c r="D257" s="31" t="s">
        <v>167</v>
      </c>
      <c r="E257" s="31" t="s">
        <v>16</v>
      </c>
      <c r="F257" s="27">
        <v>9612.1201171875</v>
      </c>
      <c r="G257" s="32">
        <v>18205.599609375</v>
      </c>
    </row>
    <row r="258" spans="1:7">
      <c r="A258" s="31" t="s">
        <v>109</v>
      </c>
      <c r="B258" s="31" t="s">
        <v>0</v>
      </c>
      <c r="C258" s="31" t="s">
        <v>12</v>
      </c>
      <c r="D258" s="31" t="s">
        <v>167</v>
      </c>
      <c r="E258" s="31" t="s">
        <v>2</v>
      </c>
      <c r="F258" s="27">
        <v>151.3699951171875</v>
      </c>
      <c r="G258" s="32">
        <v>645.42999267578125</v>
      </c>
    </row>
    <row r="259" spans="1:7">
      <c r="A259" s="31" t="s">
        <v>109</v>
      </c>
      <c r="B259" s="31" t="s">
        <v>0</v>
      </c>
      <c r="C259" s="31" t="s">
        <v>12</v>
      </c>
      <c r="D259" s="31" t="s">
        <v>167</v>
      </c>
      <c r="E259" s="31" t="s">
        <v>13</v>
      </c>
      <c r="F259" s="27">
        <v>17302.89990234375</v>
      </c>
      <c r="G259" s="32">
        <v>25880.02001953125</v>
      </c>
    </row>
    <row r="260" spans="1:7">
      <c r="A260" s="31" t="s">
        <v>109</v>
      </c>
      <c r="B260" s="31" t="s">
        <v>0</v>
      </c>
      <c r="C260" s="31" t="s">
        <v>12</v>
      </c>
      <c r="D260" s="31" t="s">
        <v>185</v>
      </c>
      <c r="E260" s="31" t="s">
        <v>2</v>
      </c>
      <c r="F260" s="27">
        <v>1765.0899658203125</v>
      </c>
      <c r="G260" s="32">
        <v>22062.400390625</v>
      </c>
    </row>
    <row r="261" spans="1:7">
      <c r="A261" s="31" t="s">
        <v>109</v>
      </c>
      <c r="B261" s="31" t="s">
        <v>0</v>
      </c>
      <c r="C261" s="31" t="s">
        <v>12</v>
      </c>
      <c r="D261" s="31" t="s">
        <v>164</v>
      </c>
      <c r="E261" s="31" t="s">
        <v>15</v>
      </c>
      <c r="F261" s="27">
        <v>683.57000732421875</v>
      </c>
      <c r="G261" s="32">
        <v>2002.780029296875</v>
      </c>
    </row>
    <row r="262" spans="1:7">
      <c r="A262" s="31" t="s">
        <v>109</v>
      </c>
      <c r="B262" s="31" t="s">
        <v>0</v>
      </c>
      <c r="C262" s="31" t="s">
        <v>20</v>
      </c>
      <c r="D262" s="31" t="s">
        <v>237</v>
      </c>
      <c r="E262" s="31" t="s">
        <v>2</v>
      </c>
      <c r="F262" s="27">
        <v>1726.8399658203125</v>
      </c>
      <c r="G262" s="32">
        <v>2832.9599609375</v>
      </c>
    </row>
    <row r="263" spans="1:7">
      <c r="A263" s="31" t="s">
        <v>109</v>
      </c>
      <c r="B263" s="31" t="s">
        <v>0</v>
      </c>
      <c r="C263" s="31" t="s">
        <v>20</v>
      </c>
      <c r="D263" s="31" t="s">
        <v>230</v>
      </c>
      <c r="E263" s="31" t="s">
        <v>5</v>
      </c>
      <c r="F263" s="27">
        <v>110.75999450683594</v>
      </c>
      <c r="G263" s="32">
        <v>222.87998962402344</v>
      </c>
    </row>
    <row r="264" spans="1:7">
      <c r="A264" s="31" t="s">
        <v>109</v>
      </c>
      <c r="B264" s="31" t="s">
        <v>0</v>
      </c>
      <c r="C264" s="31" t="s">
        <v>20</v>
      </c>
      <c r="D264" s="31" t="s">
        <v>231</v>
      </c>
      <c r="E264" s="31" t="s">
        <v>15</v>
      </c>
      <c r="F264" s="27">
        <v>851.58003234863281</v>
      </c>
      <c r="G264" s="32">
        <v>3984.7100830078125</v>
      </c>
    </row>
    <row r="265" spans="1:7">
      <c r="A265" s="31" t="s">
        <v>109</v>
      </c>
      <c r="B265" s="31" t="s">
        <v>0</v>
      </c>
      <c r="C265" s="31" t="s">
        <v>20</v>
      </c>
      <c r="D265" s="31" t="s">
        <v>231</v>
      </c>
      <c r="E265" s="31" t="s">
        <v>2</v>
      </c>
      <c r="F265" s="27">
        <v>372.93999767303467</v>
      </c>
      <c r="G265" s="32">
        <v>3121.7200622558594</v>
      </c>
    </row>
    <row r="266" spans="1:7">
      <c r="A266" s="31" t="s">
        <v>109</v>
      </c>
      <c r="B266" s="31" t="s">
        <v>0</v>
      </c>
      <c r="C266" s="31" t="s">
        <v>20</v>
      </c>
      <c r="D266" s="31" t="s">
        <v>222</v>
      </c>
      <c r="E266" s="31" t="s">
        <v>5</v>
      </c>
      <c r="F266" s="27">
        <v>74.839996337890625</v>
      </c>
      <c r="G266" s="32">
        <v>165</v>
      </c>
    </row>
    <row r="267" spans="1:7">
      <c r="A267" s="31" t="s">
        <v>109</v>
      </c>
      <c r="B267" s="31" t="s">
        <v>0</v>
      </c>
      <c r="C267" s="31" t="s">
        <v>20</v>
      </c>
      <c r="D267" s="31" t="s">
        <v>233</v>
      </c>
      <c r="E267" s="31" t="s">
        <v>2</v>
      </c>
      <c r="F267" s="27">
        <v>39.009998321533203</v>
      </c>
      <c r="G267" s="32">
        <v>404.20001220703125</v>
      </c>
    </row>
    <row r="268" spans="1:7">
      <c r="A268" s="31" t="s">
        <v>109</v>
      </c>
      <c r="B268" s="31" t="s">
        <v>0</v>
      </c>
      <c r="C268" s="31" t="s">
        <v>12</v>
      </c>
      <c r="D268" s="31" t="s">
        <v>165</v>
      </c>
      <c r="E268" s="31" t="s">
        <v>2</v>
      </c>
      <c r="F268" s="27">
        <v>39747.480233192444</v>
      </c>
      <c r="G268" s="32">
        <v>158937.337890625</v>
      </c>
    </row>
    <row r="269" spans="1:7">
      <c r="A269" s="31" t="s">
        <v>109</v>
      </c>
      <c r="B269" s="31" t="s">
        <v>0</v>
      </c>
      <c r="C269" s="31" t="s">
        <v>12</v>
      </c>
      <c r="D269" s="31" t="s">
        <v>165</v>
      </c>
      <c r="E269" s="31" t="s">
        <v>18</v>
      </c>
      <c r="F269" s="27">
        <v>10388.1298828125</v>
      </c>
      <c r="G269" s="32">
        <v>21197.580078125</v>
      </c>
    </row>
    <row r="270" spans="1:7">
      <c r="A270" s="31" t="s">
        <v>109</v>
      </c>
      <c r="B270" s="31" t="s">
        <v>0</v>
      </c>
      <c r="C270" s="31" t="s">
        <v>12</v>
      </c>
      <c r="D270" s="31" t="s">
        <v>165</v>
      </c>
      <c r="E270" s="31" t="s">
        <v>17</v>
      </c>
      <c r="F270" s="27">
        <v>10854.5703125</v>
      </c>
      <c r="G270" s="32">
        <v>20685.279296875</v>
      </c>
    </row>
    <row r="271" spans="1:7">
      <c r="A271" s="31" t="s">
        <v>109</v>
      </c>
      <c r="B271" s="31" t="s">
        <v>0</v>
      </c>
      <c r="C271" s="31" t="s">
        <v>12</v>
      </c>
      <c r="D271" s="31" t="s">
        <v>189</v>
      </c>
      <c r="E271" s="31" t="s">
        <v>2</v>
      </c>
      <c r="F271" s="27">
        <v>300</v>
      </c>
      <c r="G271" s="32">
        <v>750</v>
      </c>
    </row>
    <row r="272" spans="1:7">
      <c r="A272" s="31" t="s">
        <v>109</v>
      </c>
      <c r="B272" s="31" t="s">
        <v>0</v>
      </c>
      <c r="C272" s="31" t="s">
        <v>12</v>
      </c>
      <c r="D272" s="31" t="s">
        <v>190</v>
      </c>
      <c r="E272" s="31" t="s">
        <v>2</v>
      </c>
      <c r="F272" s="27">
        <v>965.98001098632812</v>
      </c>
      <c r="G272" s="32">
        <v>5694.83984375</v>
      </c>
    </row>
    <row r="273" spans="1:7">
      <c r="A273" s="31" t="s">
        <v>109</v>
      </c>
      <c r="B273" s="31" t="s">
        <v>0</v>
      </c>
      <c r="C273" s="31" t="s">
        <v>12</v>
      </c>
      <c r="D273" s="31" t="s">
        <v>186</v>
      </c>
      <c r="E273" s="31" t="s">
        <v>2</v>
      </c>
      <c r="F273" s="27">
        <v>740.27001953125</v>
      </c>
      <c r="G273" s="32">
        <v>1305.5999755859375</v>
      </c>
    </row>
    <row r="274" spans="1:7">
      <c r="A274" s="31" t="s">
        <v>109</v>
      </c>
      <c r="B274" s="31" t="s">
        <v>0</v>
      </c>
      <c r="C274" s="31" t="s">
        <v>12</v>
      </c>
      <c r="D274" s="31" t="s">
        <v>191</v>
      </c>
      <c r="E274" s="31" t="s">
        <v>2</v>
      </c>
      <c r="F274" s="27">
        <v>66680.546875</v>
      </c>
      <c r="G274" s="32">
        <v>779341.8125</v>
      </c>
    </row>
    <row r="275" spans="1:7">
      <c r="A275" s="31" t="s">
        <v>109</v>
      </c>
      <c r="B275" s="31" t="s">
        <v>0</v>
      </c>
      <c r="C275" s="31" t="s">
        <v>12</v>
      </c>
      <c r="D275" s="31" t="s">
        <v>191</v>
      </c>
      <c r="E275" s="31" t="s">
        <v>17</v>
      </c>
      <c r="F275" s="27">
        <v>162828.12158203125</v>
      </c>
      <c r="G275" s="32">
        <v>673138.5625</v>
      </c>
    </row>
    <row r="276" spans="1:7">
      <c r="A276" s="31" t="s">
        <v>109</v>
      </c>
      <c r="B276" s="31" t="s">
        <v>0</v>
      </c>
      <c r="C276" s="31" t="s">
        <v>12</v>
      </c>
      <c r="D276" s="31" t="s">
        <v>187</v>
      </c>
      <c r="E276" s="31" t="s">
        <v>13</v>
      </c>
      <c r="F276" s="27">
        <v>185.52000427246094</v>
      </c>
      <c r="G276" s="32">
        <v>105</v>
      </c>
    </row>
    <row r="277" spans="1:7">
      <c r="A277" s="31" t="s">
        <v>109</v>
      </c>
      <c r="B277" s="31" t="s">
        <v>0</v>
      </c>
      <c r="C277" s="31" t="s">
        <v>20</v>
      </c>
      <c r="D277" s="31" t="s">
        <v>238</v>
      </c>
      <c r="E277" s="31" t="s">
        <v>2</v>
      </c>
      <c r="F277" s="27">
        <v>31.75</v>
      </c>
      <c r="G277" s="32">
        <v>607.5999755859375</v>
      </c>
    </row>
    <row r="278" spans="1:7">
      <c r="A278" s="31" t="s">
        <v>109</v>
      </c>
      <c r="B278" s="31" t="s">
        <v>0</v>
      </c>
      <c r="C278" s="31" t="s">
        <v>20</v>
      </c>
      <c r="D278" s="31" t="s">
        <v>238</v>
      </c>
      <c r="E278" s="31" t="s">
        <v>5</v>
      </c>
      <c r="F278" s="27">
        <v>269.44000244140625</v>
      </c>
      <c r="G278" s="32">
        <v>459</v>
      </c>
    </row>
    <row r="279" spans="1:7">
      <c r="A279" s="31" t="s">
        <v>109</v>
      </c>
      <c r="B279" s="31" t="s">
        <v>0</v>
      </c>
      <c r="C279" s="31" t="s">
        <v>12</v>
      </c>
      <c r="D279" s="31" t="s">
        <v>169</v>
      </c>
      <c r="E279" s="31" t="s">
        <v>23</v>
      </c>
      <c r="F279" s="27">
        <v>5085.72998046875</v>
      </c>
      <c r="G279" s="32">
        <v>36331</v>
      </c>
    </row>
    <row r="280" spans="1:7">
      <c r="A280" s="31" t="s">
        <v>109</v>
      </c>
      <c r="B280" s="31" t="s">
        <v>0</v>
      </c>
      <c r="C280" s="31" t="s">
        <v>12</v>
      </c>
      <c r="D280" s="31" t="s">
        <v>169</v>
      </c>
      <c r="E280" s="31" t="s">
        <v>15</v>
      </c>
      <c r="F280" s="27">
        <v>3582.9100341796875</v>
      </c>
      <c r="G280" s="32">
        <v>18894.979858398438</v>
      </c>
    </row>
    <row r="281" spans="1:7">
      <c r="A281" s="31" t="s">
        <v>109</v>
      </c>
      <c r="B281" s="31" t="s">
        <v>0</v>
      </c>
      <c r="C281" s="31" t="s">
        <v>12</v>
      </c>
      <c r="D281" s="31" t="s">
        <v>169</v>
      </c>
      <c r="E281" s="31" t="s">
        <v>2</v>
      </c>
      <c r="F281" s="27">
        <v>12665.609994888306</v>
      </c>
      <c r="G281" s="32">
        <v>25797.360412597656</v>
      </c>
    </row>
    <row r="282" spans="1:7">
      <c r="A282" s="31" t="s">
        <v>109</v>
      </c>
      <c r="B282" s="31" t="s">
        <v>0</v>
      </c>
      <c r="C282" s="31" t="s">
        <v>12</v>
      </c>
      <c r="D282" s="31" t="s">
        <v>169</v>
      </c>
      <c r="E282" s="31" t="s">
        <v>13</v>
      </c>
      <c r="F282" s="27">
        <v>13611.080322265625</v>
      </c>
      <c r="G282" s="32">
        <v>69381.69921875</v>
      </c>
    </row>
    <row r="283" spans="1:7">
      <c r="A283" s="31" t="s">
        <v>109</v>
      </c>
      <c r="B283" s="31" t="s">
        <v>0</v>
      </c>
      <c r="C283" s="31" t="s">
        <v>20</v>
      </c>
      <c r="D283" s="31" t="s">
        <v>227</v>
      </c>
      <c r="E283" s="31" t="s">
        <v>5</v>
      </c>
      <c r="F283" s="27">
        <v>116.74999809265137</v>
      </c>
      <c r="G283" s="32">
        <v>568.55999755859375</v>
      </c>
    </row>
    <row r="284" spans="1:7">
      <c r="A284" s="31" t="s">
        <v>109</v>
      </c>
      <c r="B284" s="31" t="s">
        <v>0</v>
      </c>
      <c r="C284" s="31" t="s">
        <v>20</v>
      </c>
      <c r="D284" s="31" t="s">
        <v>205</v>
      </c>
      <c r="E284" s="31" t="s">
        <v>23</v>
      </c>
      <c r="F284" s="27">
        <v>21307.7109375</v>
      </c>
      <c r="G284" s="32">
        <v>117993</v>
      </c>
    </row>
    <row r="285" spans="1:7">
      <c r="A285" s="31" t="s">
        <v>109</v>
      </c>
      <c r="B285" s="31" t="s">
        <v>0</v>
      </c>
      <c r="C285" s="31" t="s">
        <v>20</v>
      </c>
      <c r="D285" s="31" t="s">
        <v>205</v>
      </c>
      <c r="E285" s="31" t="s">
        <v>15</v>
      </c>
      <c r="F285" s="27">
        <v>2019.47998046875</v>
      </c>
      <c r="G285" s="32">
        <v>6707.9599609375</v>
      </c>
    </row>
    <row r="286" spans="1:7">
      <c r="A286" s="31" t="s">
        <v>109</v>
      </c>
      <c r="B286" s="31" t="s">
        <v>0</v>
      </c>
      <c r="C286" s="31" t="s">
        <v>20</v>
      </c>
      <c r="D286" s="31" t="s">
        <v>205</v>
      </c>
      <c r="E286" s="31" t="s">
        <v>2</v>
      </c>
      <c r="F286" s="27">
        <v>96418.989511489868</v>
      </c>
      <c r="G286" s="32">
        <v>413425.55062103271</v>
      </c>
    </row>
    <row r="287" spans="1:7">
      <c r="A287" s="31" t="s">
        <v>109</v>
      </c>
      <c r="B287" s="31" t="s">
        <v>0</v>
      </c>
      <c r="C287" s="31" t="s">
        <v>20</v>
      </c>
      <c r="D287" s="31" t="s">
        <v>205</v>
      </c>
      <c r="E287" s="31" t="s">
        <v>5</v>
      </c>
      <c r="F287" s="27">
        <v>301.36999416351318</v>
      </c>
      <c r="G287" s="32">
        <v>498.29999351501465</v>
      </c>
    </row>
    <row r="288" spans="1:7">
      <c r="A288" s="31" t="s">
        <v>109</v>
      </c>
      <c r="B288" s="31" t="s">
        <v>0</v>
      </c>
      <c r="C288" s="31" t="s">
        <v>20</v>
      </c>
      <c r="D288" s="31" t="s">
        <v>208</v>
      </c>
      <c r="E288" s="31" t="s">
        <v>2</v>
      </c>
      <c r="F288" s="27">
        <v>1838.5799522399902</v>
      </c>
      <c r="G288" s="32">
        <v>7750.3800430297852</v>
      </c>
    </row>
    <row r="289" spans="1:7">
      <c r="A289" s="31" t="s">
        <v>109</v>
      </c>
      <c r="B289" s="31" t="s">
        <v>0</v>
      </c>
      <c r="C289" s="31" t="s">
        <v>12</v>
      </c>
      <c r="D289" s="31" t="s">
        <v>176</v>
      </c>
      <c r="E289" s="31" t="s">
        <v>15</v>
      </c>
      <c r="F289" s="27">
        <v>848.22998046875</v>
      </c>
      <c r="G289" s="32">
        <v>5639.02978515625</v>
      </c>
    </row>
    <row r="290" spans="1:7">
      <c r="A290" s="31" t="s">
        <v>109</v>
      </c>
      <c r="B290" s="31" t="s">
        <v>0</v>
      </c>
      <c r="C290" s="31" t="s">
        <v>12</v>
      </c>
      <c r="D290" s="31" t="s">
        <v>176</v>
      </c>
      <c r="E290" s="31" t="s">
        <v>2</v>
      </c>
      <c r="F290" s="27">
        <v>11320.419921875</v>
      </c>
      <c r="G290" s="32">
        <v>56411.2900390625</v>
      </c>
    </row>
    <row r="291" spans="1:7">
      <c r="A291" s="31" t="s">
        <v>109</v>
      </c>
      <c r="B291" s="31" t="s">
        <v>0</v>
      </c>
      <c r="C291" s="31" t="s">
        <v>12</v>
      </c>
      <c r="D291" s="31" t="s">
        <v>176</v>
      </c>
      <c r="E291" s="31" t="s">
        <v>17</v>
      </c>
      <c r="F291" s="27">
        <v>6710.9599609375</v>
      </c>
      <c r="G291" s="32">
        <v>6956.39990234375</v>
      </c>
    </row>
    <row r="292" spans="1:7">
      <c r="A292" s="31" t="s">
        <v>109</v>
      </c>
      <c r="B292" s="31" t="s">
        <v>0</v>
      </c>
      <c r="C292" s="31" t="s">
        <v>20</v>
      </c>
      <c r="D292" s="31" t="s">
        <v>200</v>
      </c>
      <c r="E292" s="31" t="s">
        <v>2</v>
      </c>
      <c r="F292" s="27">
        <v>36622.0400390625</v>
      </c>
      <c r="G292" s="32">
        <v>58536.939453125</v>
      </c>
    </row>
    <row r="293" spans="1:7">
      <c r="A293" s="31" t="s">
        <v>109</v>
      </c>
      <c r="B293" s="31" t="s">
        <v>0</v>
      </c>
      <c r="C293" s="31" t="s">
        <v>20</v>
      </c>
      <c r="D293" s="31" t="s">
        <v>199</v>
      </c>
      <c r="E293" s="31" t="s">
        <v>2</v>
      </c>
      <c r="F293" s="27">
        <v>367.42000579833984</v>
      </c>
      <c r="G293" s="32">
        <v>851.52000427246094</v>
      </c>
    </row>
    <row r="294" spans="1:7">
      <c r="A294" s="31" t="s">
        <v>109</v>
      </c>
      <c r="B294" s="31" t="s">
        <v>0</v>
      </c>
      <c r="C294" s="31" t="s">
        <v>20</v>
      </c>
      <c r="D294" s="31" t="s">
        <v>199</v>
      </c>
      <c r="E294" s="31" t="s">
        <v>13</v>
      </c>
      <c r="F294" s="27">
        <v>20.159999847412109</v>
      </c>
      <c r="G294" s="32">
        <v>122.72000122070312</v>
      </c>
    </row>
    <row r="295" spans="1:7">
      <c r="A295" s="31" t="s">
        <v>109</v>
      </c>
      <c r="B295" s="31" t="s">
        <v>0</v>
      </c>
      <c r="C295" s="31" t="s">
        <v>20</v>
      </c>
      <c r="D295" s="31" t="s">
        <v>199</v>
      </c>
      <c r="E295" s="31" t="s">
        <v>5</v>
      </c>
      <c r="F295" s="27">
        <v>172.0299973487854</v>
      </c>
      <c r="G295" s="32">
        <v>294.43999767303467</v>
      </c>
    </row>
    <row r="296" spans="1:7">
      <c r="A296" s="31" t="s">
        <v>109</v>
      </c>
      <c r="B296" s="31" t="s">
        <v>0</v>
      </c>
      <c r="C296" s="31" t="s">
        <v>20</v>
      </c>
      <c r="D296" s="31" t="s">
        <v>196</v>
      </c>
      <c r="E296" s="31" t="s">
        <v>15</v>
      </c>
      <c r="F296" s="27">
        <v>38140.849609375</v>
      </c>
      <c r="G296" s="32">
        <v>184538.033203125</v>
      </c>
    </row>
    <row r="297" spans="1:7">
      <c r="A297" s="31" t="s">
        <v>109</v>
      </c>
      <c r="B297" s="31" t="s">
        <v>0</v>
      </c>
      <c r="C297" s="31" t="s">
        <v>20</v>
      </c>
      <c r="D297" s="31" t="s">
        <v>196</v>
      </c>
      <c r="E297" s="31" t="s">
        <v>2</v>
      </c>
      <c r="F297" s="27">
        <v>164704.69829940796</v>
      </c>
      <c r="G297" s="32">
        <v>836990.49719238281</v>
      </c>
    </row>
    <row r="298" spans="1:7">
      <c r="A298" s="31" t="s">
        <v>109</v>
      </c>
      <c r="B298" s="31" t="s">
        <v>0</v>
      </c>
      <c r="C298" s="31" t="s">
        <v>20</v>
      </c>
      <c r="D298" s="31" t="s">
        <v>196</v>
      </c>
      <c r="E298" s="31" t="s">
        <v>13</v>
      </c>
      <c r="F298" s="27">
        <v>5010.43017578125</v>
      </c>
      <c r="G298" s="32">
        <v>31644.619140625</v>
      </c>
    </row>
    <row r="299" spans="1:7">
      <c r="A299" s="31" t="s">
        <v>109</v>
      </c>
      <c r="B299" s="31" t="s">
        <v>0</v>
      </c>
      <c r="C299" s="31" t="s">
        <v>20</v>
      </c>
      <c r="D299" s="31" t="s">
        <v>196</v>
      </c>
      <c r="E299" s="31" t="s">
        <v>21</v>
      </c>
      <c r="F299" s="27">
        <v>115843.66796875</v>
      </c>
      <c r="G299" s="32">
        <v>718449.0625</v>
      </c>
    </row>
    <row r="300" spans="1:7">
      <c r="A300" s="31" t="s">
        <v>109</v>
      </c>
      <c r="B300" s="31" t="s">
        <v>0</v>
      </c>
      <c r="C300" s="31" t="s">
        <v>20</v>
      </c>
      <c r="D300" s="31" t="s">
        <v>196</v>
      </c>
      <c r="E300" s="31" t="s">
        <v>5</v>
      </c>
      <c r="F300" s="27">
        <v>615.06000137329102</v>
      </c>
      <c r="G300" s="32">
        <v>1499.9999847412109</v>
      </c>
    </row>
    <row r="301" spans="1:7">
      <c r="A301" s="31" t="s">
        <v>109</v>
      </c>
      <c r="B301" s="31" t="s">
        <v>0</v>
      </c>
      <c r="C301" s="31" t="s">
        <v>20</v>
      </c>
      <c r="D301" s="31" t="s">
        <v>214</v>
      </c>
      <c r="E301" s="31" t="s">
        <v>21</v>
      </c>
      <c r="F301" s="27">
        <v>20638.66015625</v>
      </c>
      <c r="G301" s="32">
        <v>63012.66015625</v>
      </c>
    </row>
    <row r="302" spans="1:7">
      <c r="A302" s="31" t="s">
        <v>109</v>
      </c>
      <c r="B302" s="31" t="s">
        <v>0</v>
      </c>
      <c r="C302" s="31" t="s">
        <v>20</v>
      </c>
      <c r="D302" s="31" t="s">
        <v>216</v>
      </c>
      <c r="E302" s="31" t="s">
        <v>2</v>
      </c>
      <c r="F302" s="27">
        <v>2606.550048828125</v>
      </c>
      <c r="G302" s="32">
        <v>24300.150390625</v>
      </c>
    </row>
    <row r="303" spans="1:7">
      <c r="A303" s="31" t="s">
        <v>109</v>
      </c>
      <c r="B303" s="31" t="s">
        <v>0</v>
      </c>
      <c r="C303" s="31" t="s">
        <v>20</v>
      </c>
      <c r="D303" s="31" t="s">
        <v>226</v>
      </c>
      <c r="E303" s="31" t="s">
        <v>5</v>
      </c>
      <c r="F303" s="27">
        <v>74.839996337890625</v>
      </c>
      <c r="G303" s="32">
        <v>168.75</v>
      </c>
    </row>
    <row r="304" spans="1:7">
      <c r="A304" s="31" t="s">
        <v>109</v>
      </c>
      <c r="B304" s="31" t="s">
        <v>0</v>
      </c>
      <c r="C304" s="31" t="s">
        <v>20</v>
      </c>
      <c r="D304" s="31" t="s">
        <v>212</v>
      </c>
      <c r="E304" s="31" t="s">
        <v>5</v>
      </c>
      <c r="F304" s="27">
        <v>36.69999885559082</v>
      </c>
      <c r="G304" s="32">
        <v>34.029999732971191</v>
      </c>
    </row>
    <row r="305" spans="1:7">
      <c r="A305" s="31" t="s">
        <v>109</v>
      </c>
      <c r="B305" s="31" t="s">
        <v>0</v>
      </c>
      <c r="C305" s="31" t="s">
        <v>20</v>
      </c>
      <c r="D305" s="31" t="s">
        <v>218</v>
      </c>
      <c r="E305" s="31" t="s">
        <v>2</v>
      </c>
      <c r="F305" s="27">
        <v>453.60000610351562</v>
      </c>
      <c r="G305" s="32">
        <v>447.29998779296875</v>
      </c>
    </row>
    <row r="306" spans="1:7">
      <c r="A306" s="31" t="s">
        <v>109</v>
      </c>
      <c r="B306" s="31" t="s">
        <v>0</v>
      </c>
      <c r="C306" s="31" t="s">
        <v>20</v>
      </c>
      <c r="D306" s="31" t="s">
        <v>218</v>
      </c>
      <c r="E306" s="31" t="s">
        <v>3</v>
      </c>
      <c r="F306" s="27">
        <v>44.909999847412109</v>
      </c>
      <c r="G306" s="32">
        <v>324.20001220703125</v>
      </c>
    </row>
    <row r="307" spans="1:7">
      <c r="A307" s="31" t="s">
        <v>109</v>
      </c>
      <c r="B307" s="31" t="s">
        <v>0</v>
      </c>
      <c r="C307" s="31" t="s">
        <v>12</v>
      </c>
      <c r="D307" s="31" t="s">
        <v>174</v>
      </c>
      <c r="E307" s="31" t="s">
        <v>2</v>
      </c>
      <c r="F307" s="27">
        <v>5840.0502014160156</v>
      </c>
      <c r="G307" s="32">
        <v>13352.049987792969</v>
      </c>
    </row>
    <row r="308" spans="1:7">
      <c r="A308" s="31" t="s">
        <v>109</v>
      </c>
      <c r="B308" s="31" t="s">
        <v>0</v>
      </c>
      <c r="C308" s="31" t="s">
        <v>12</v>
      </c>
      <c r="D308" s="31" t="s">
        <v>180</v>
      </c>
      <c r="E308" s="31" t="s">
        <v>24</v>
      </c>
      <c r="F308" s="27">
        <v>24947.830078125</v>
      </c>
      <c r="G308" s="32">
        <v>67000</v>
      </c>
    </row>
    <row r="309" spans="1:7">
      <c r="A309" s="31" t="s">
        <v>109</v>
      </c>
      <c r="B309" s="31" t="s">
        <v>0</v>
      </c>
      <c r="C309" s="31" t="s">
        <v>12</v>
      </c>
      <c r="D309" s="31" t="s">
        <v>180</v>
      </c>
      <c r="E309" s="31" t="s">
        <v>2</v>
      </c>
      <c r="F309" s="27">
        <v>57878.951171875</v>
      </c>
      <c r="G309" s="32">
        <v>64400</v>
      </c>
    </row>
    <row r="310" spans="1:7">
      <c r="A310" s="31" t="s">
        <v>109</v>
      </c>
      <c r="B310" s="31" t="s">
        <v>0</v>
      </c>
      <c r="C310" s="31" t="s">
        <v>20</v>
      </c>
      <c r="D310" s="31" t="s">
        <v>219</v>
      </c>
      <c r="E310" s="31" t="s">
        <v>2</v>
      </c>
      <c r="F310" s="27">
        <v>4038.8400249481201</v>
      </c>
      <c r="G310" s="32">
        <v>27669.7998046875</v>
      </c>
    </row>
    <row r="311" spans="1:7">
      <c r="A311" s="31" t="s">
        <v>109</v>
      </c>
      <c r="B311" s="31" t="s">
        <v>0</v>
      </c>
      <c r="C311" s="31" t="s">
        <v>12</v>
      </c>
      <c r="D311" s="31" t="s">
        <v>166</v>
      </c>
      <c r="E311" s="31" t="s">
        <v>2</v>
      </c>
      <c r="F311" s="27">
        <v>86533.989234924316</v>
      </c>
      <c r="G311" s="32">
        <v>186555.90991210937</v>
      </c>
    </row>
    <row r="312" spans="1:7">
      <c r="A312" s="31" t="s">
        <v>109</v>
      </c>
      <c r="B312" s="31" t="s">
        <v>0</v>
      </c>
      <c r="C312" s="31" t="s">
        <v>12</v>
      </c>
      <c r="D312" s="31" t="s">
        <v>166</v>
      </c>
      <c r="E312" s="31" t="s">
        <v>13</v>
      </c>
      <c r="F312" s="27">
        <v>4588.1300964355469</v>
      </c>
      <c r="G312" s="32">
        <v>6408.0799865722656</v>
      </c>
    </row>
    <row r="313" spans="1:7">
      <c r="A313" s="31" t="s">
        <v>109</v>
      </c>
      <c r="B313" s="31" t="s">
        <v>0</v>
      </c>
      <c r="C313" s="31" t="s">
        <v>12</v>
      </c>
      <c r="D313" s="31" t="s">
        <v>166</v>
      </c>
      <c r="E313" s="31" t="s">
        <v>5</v>
      </c>
      <c r="F313" s="27">
        <v>220.25999450683594</v>
      </c>
      <c r="G313" s="32">
        <v>236</v>
      </c>
    </row>
    <row r="314" spans="1:7" ht="15.75" thickBot="1">
      <c r="A314" s="67" t="s">
        <v>109</v>
      </c>
      <c r="B314" s="67" t="s">
        <v>0</v>
      </c>
      <c r="C314" s="67" t="s">
        <v>20</v>
      </c>
      <c r="D314" s="67" t="s">
        <v>166</v>
      </c>
      <c r="E314" s="67" t="s">
        <v>5</v>
      </c>
      <c r="F314" s="47">
        <v>41.909999847412109</v>
      </c>
      <c r="G314" s="68">
        <v>72.660003662109375</v>
      </c>
    </row>
    <row r="315" spans="1:7" ht="15.75" thickBot="1">
      <c r="A315" s="35" t="s">
        <v>109</v>
      </c>
      <c r="B315" s="38"/>
      <c r="C315" s="38"/>
      <c r="D315" s="38"/>
      <c r="E315" s="38"/>
      <c r="F315" s="38">
        <f>SUM(F243:F314)</f>
        <v>1174039.2860331535</v>
      </c>
      <c r="G315" s="36">
        <f>SUM(G243:G314)</f>
        <v>5122542.9308681488</v>
      </c>
    </row>
    <row r="316" spans="1:7">
      <c r="A316" s="69" t="s">
        <v>116</v>
      </c>
      <c r="B316" s="69" t="s">
        <v>0</v>
      </c>
      <c r="C316" s="69" t="s">
        <v>20</v>
      </c>
      <c r="D316" s="69" t="s">
        <v>211</v>
      </c>
      <c r="E316" s="69" t="s">
        <v>2</v>
      </c>
      <c r="F316" s="49">
        <v>131.09000015258789</v>
      </c>
      <c r="G316" s="50">
        <v>954.17001342773437</v>
      </c>
    </row>
    <row r="317" spans="1:7">
      <c r="A317" s="31" t="s">
        <v>116</v>
      </c>
      <c r="B317" s="31" t="s">
        <v>0</v>
      </c>
      <c r="C317" s="31" t="s">
        <v>20</v>
      </c>
      <c r="D317" s="31" t="s">
        <v>206</v>
      </c>
      <c r="E317" s="31" t="s">
        <v>2</v>
      </c>
      <c r="F317" s="27">
        <v>31.75</v>
      </c>
      <c r="G317" s="32">
        <v>243.89999389648437</v>
      </c>
    </row>
    <row r="318" spans="1:7">
      <c r="A318" s="31" t="s">
        <v>116</v>
      </c>
      <c r="B318" s="31" t="s">
        <v>0</v>
      </c>
      <c r="C318" s="31" t="s">
        <v>12</v>
      </c>
      <c r="D318" s="31" t="s">
        <v>172</v>
      </c>
      <c r="E318" s="31" t="s">
        <v>2</v>
      </c>
      <c r="F318" s="27">
        <v>3636.4899597167969</v>
      </c>
      <c r="G318" s="32">
        <v>8105.25</v>
      </c>
    </row>
    <row r="319" spans="1:7">
      <c r="A319" s="31" t="s">
        <v>116</v>
      </c>
      <c r="B319" s="31" t="s">
        <v>0</v>
      </c>
      <c r="C319" s="31" t="s">
        <v>20</v>
      </c>
      <c r="D319" s="31" t="s">
        <v>207</v>
      </c>
      <c r="E319" s="31" t="s">
        <v>5</v>
      </c>
      <c r="F319" s="27">
        <v>99.790000915527344</v>
      </c>
      <c r="G319" s="32">
        <v>165</v>
      </c>
    </row>
    <row r="320" spans="1:7">
      <c r="A320" s="31" t="s">
        <v>116</v>
      </c>
      <c r="B320" s="31" t="s">
        <v>0</v>
      </c>
      <c r="C320" s="31" t="s">
        <v>20</v>
      </c>
      <c r="D320" s="31" t="s">
        <v>209</v>
      </c>
      <c r="E320" s="31" t="s">
        <v>5</v>
      </c>
      <c r="F320" s="27">
        <v>15.880000114440918</v>
      </c>
      <c r="G320" s="32">
        <v>24.959999084472656</v>
      </c>
    </row>
    <row r="321" spans="1:7">
      <c r="A321" s="31" t="s">
        <v>116</v>
      </c>
      <c r="B321" s="31" t="s">
        <v>0</v>
      </c>
      <c r="C321" s="31" t="s">
        <v>20</v>
      </c>
      <c r="D321" s="31" t="s">
        <v>210</v>
      </c>
      <c r="E321" s="31" t="s">
        <v>5</v>
      </c>
      <c r="F321" s="27">
        <v>29.940000534057617</v>
      </c>
      <c r="G321" s="32">
        <v>54</v>
      </c>
    </row>
    <row r="322" spans="1:7">
      <c r="A322" s="31" t="s">
        <v>116</v>
      </c>
      <c r="B322" s="31" t="s">
        <v>0</v>
      </c>
      <c r="C322" s="31" t="s">
        <v>12</v>
      </c>
      <c r="D322" s="31" t="s">
        <v>188</v>
      </c>
      <c r="E322" s="31" t="s">
        <v>4</v>
      </c>
      <c r="F322" s="27">
        <v>35098.78125</v>
      </c>
      <c r="G322" s="32">
        <v>93909.59765625</v>
      </c>
    </row>
    <row r="323" spans="1:7">
      <c r="A323" s="31" t="s">
        <v>116</v>
      </c>
      <c r="B323" s="31" t="s">
        <v>0</v>
      </c>
      <c r="C323" s="31" t="s">
        <v>20</v>
      </c>
      <c r="D323" s="31" t="s">
        <v>225</v>
      </c>
      <c r="E323" s="31" t="s">
        <v>13</v>
      </c>
      <c r="F323" s="27">
        <v>86.400001525878906</v>
      </c>
      <c r="G323" s="32">
        <v>456.29998779296875</v>
      </c>
    </row>
    <row r="324" spans="1:7">
      <c r="A324" s="31" t="s">
        <v>116</v>
      </c>
      <c r="B324" s="31" t="s">
        <v>0</v>
      </c>
      <c r="C324" s="31" t="s">
        <v>20</v>
      </c>
      <c r="D324" s="31" t="s">
        <v>201</v>
      </c>
      <c r="E324" s="31" t="s">
        <v>2</v>
      </c>
      <c r="F324" s="27">
        <v>27222.91979598999</v>
      </c>
      <c r="G324" s="32">
        <v>122900.88577270508</v>
      </c>
    </row>
    <row r="325" spans="1:7">
      <c r="A325" s="31" t="s">
        <v>116</v>
      </c>
      <c r="B325" s="31" t="s">
        <v>0</v>
      </c>
      <c r="C325" s="31" t="s">
        <v>12</v>
      </c>
      <c r="D325" s="31" t="s">
        <v>171</v>
      </c>
      <c r="E325" s="31" t="s">
        <v>2</v>
      </c>
      <c r="F325" s="27">
        <v>156832.01171875</v>
      </c>
      <c r="G325" s="32">
        <v>947757</v>
      </c>
    </row>
    <row r="326" spans="1:7">
      <c r="A326" s="31" t="s">
        <v>116</v>
      </c>
      <c r="B326" s="31" t="s">
        <v>0</v>
      </c>
      <c r="C326" s="31" t="s">
        <v>20</v>
      </c>
      <c r="D326" s="31" t="s">
        <v>213</v>
      </c>
      <c r="E326" s="31" t="s">
        <v>2</v>
      </c>
      <c r="F326" s="27">
        <v>542.86000061035156</v>
      </c>
      <c r="G326" s="32">
        <v>902.08001708984375</v>
      </c>
    </row>
    <row r="327" spans="1:7">
      <c r="A327" s="31" t="s">
        <v>116</v>
      </c>
      <c r="B327" s="31" t="s">
        <v>0</v>
      </c>
      <c r="C327" s="31" t="s">
        <v>20</v>
      </c>
      <c r="D327" s="31" t="s">
        <v>168</v>
      </c>
      <c r="E327" s="31" t="s">
        <v>2</v>
      </c>
      <c r="F327" s="27">
        <v>392.68000793457031</v>
      </c>
      <c r="G327" s="32">
        <v>2348.5499877929687</v>
      </c>
    </row>
    <row r="328" spans="1:7">
      <c r="A328" s="31" t="s">
        <v>116</v>
      </c>
      <c r="B328" s="31" t="s">
        <v>0</v>
      </c>
      <c r="C328" s="31" t="s">
        <v>12</v>
      </c>
      <c r="D328" s="31" t="s">
        <v>173</v>
      </c>
      <c r="E328" s="31" t="s">
        <v>2</v>
      </c>
      <c r="F328" s="27">
        <v>13337.840209960937</v>
      </c>
      <c r="G328" s="32">
        <v>43798.800254821777</v>
      </c>
    </row>
    <row r="329" spans="1:7">
      <c r="A329" s="31" t="s">
        <v>116</v>
      </c>
      <c r="B329" s="31" t="s">
        <v>0</v>
      </c>
      <c r="C329" s="31" t="s">
        <v>12</v>
      </c>
      <c r="D329" s="31" t="s">
        <v>167</v>
      </c>
      <c r="E329" s="31" t="s">
        <v>16</v>
      </c>
      <c r="F329" s="27">
        <v>8047.259765625</v>
      </c>
      <c r="G329" s="32">
        <v>18205</v>
      </c>
    </row>
    <row r="330" spans="1:7">
      <c r="A330" s="31" t="s">
        <v>116</v>
      </c>
      <c r="B330" s="31" t="s">
        <v>0</v>
      </c>
      <c r="C330" s="31" t="s">
        <v>12</v>
      </c>
      <c r="D330" s="31" t="s">
        <v>167</v>
      </c>
      <c r="E330" s="31" t="s">
        <v>13</v>
      </c>
      <c r="F330" s="27">
        <v>19906.639572143555</v>
      </c>
      <c r="G330" s="32">
        <v>68690.159759521484</v>
      </c>
    </row>
    <row r="331" spans="1:7">
      <c r="A331" s="31" t="s">
        <v>116</v>
      </c>
      <c r="B331" s="31" t="s">
        <v>0</v>
      </c>
      <c r="C331" s="31" t="s">
        <v>20</v>
      </c>
      <c r="D331" s="31" t="s">
        <v>228</v>
      </c>
      <c r="E331" s="31" t="s">
        <v>5</v>
      </c>
      <c r="F331" s="27">
        <v>35.830001831054688</v>
      </c>
      <c r="G331" s="32">
        <v>60.819999694824219</v>
      </c>
    </row>
    <row r="332" spans="1:7">
      <c r="A332" s="31" t="s">
        <v>116</v>
      </c>
      <c r="B332" s="31" t="s">
        <v>0</v>
      </c>
      <c r="C332" s="31" t="s">
        <v>12</v>
      </c>
      <c r="D332" s="31" t="s">
        <v>185</v>
      </c>
      <c r="E332" s="31" t="s">
        <v>2</v>
      </c>
      <c r="F332" s="27">
        <v>196.58999633789062</v>
      </c>
      <c r="G332" s="32">
        <v>8137.7998046875</v>
      </c>
    </row>
    <row r="333" spans="1:7">
      <c r="A333" s="31" t="s">
        <v>116</v>
      </c>
      <c r="B333" s="31" t="s">
        <v>0</v>
      </c>
      <c r="C333" s="31" t="s">
        <v>12</v>
      </c>
      <c r="D333" s="31" t="s">
        <v>185</v>
      </c>
      <c r="E333" s="31" t="s">
        <v>13</v>
      </c>
      <c r="F333" s="27">
        <v>564.27001953125</v>
      </c>
      <c r="G333" s="32">
        <v>111399.6015625</v>
      </c>
    </row>
    <row r="334" spans="1:7">
      <c r="A334" s="31" t="s">
        <v>116</v>
      </c>
      <c r="B334" s="31" t="s">
        <v>0</v>
      </c>
      <c r="C334" s="31" t="s">
        <v>12</v>
      </c>
      <c r="D334" s="31" t="s">
        <v>194</v>
      </c>
      <c r="E334" s="31" t="s">
        <v>37</v>
      </c>
      <c r="F334" s="27">
        <v>6644.740234375</v>
      </c>
      <c r="G334" s="32">
        <v>101810.546875</v>
      </c>
    </row>
    <row r="335" spans="1:7">
      <c r="A335" s="31" t="s">
        <v>116</v>
      </c>
      <c r="B335" s="31" t="s">
        <v>0</v>
      </c>
      <c r="C335" s="31" t="s">
        <v>12</v>
      </c>
      <c r="D335" s="31" t="s">
        <v>163</v>
      </c>
      <c r="E335" s="31" t="s">
        <v>25</v>
      </c>
      <c r="F335" s="27">
        <v>748.42999267578125</v>
      </c>
      <c r="G335" s="32">
        <v>12077</v>
      </c>
    </row>
    <row r="336" spans="1:7">
      <c r="A336" s="31" t="s">
        <v>116</v>
      </c>
      <c r="B336" s="31" t="s">
        <v>0</v>
      </c>
      <c r="C336" s="31" t="s">
        <v>12</v>
      </c>
      <c r="D336" s="31" t="s">
        <v>163</v>
      </c>
      <c r="E336" s="31" t="s">
        <v>13</v>
      </c>
      <c r="F336" s="27">
        <v>318.32998657226562</v>
      </c>
      <c r="G336" s="32">
        <v>551.5999755859375</v>
      </c>
    </row>
    <row r="337" spans="1:7">
      <c r="A337" s="31" t="s">
        <v>116</v>
      </c>
      <c r="B337" s="31" t="s">
        <v>0</v>
      </c>
      <c r="C337" s="31" t="s">
        <v>20</v>
      </c>
      <c r="D337" s="31" t="s">
        <v>230</v>
      </c>
      <c r="E337" s="31" t="s">
        <v>5</v>
      </c>
      <c r="F337" s="27">
        <v>112.48999786376953</v>
      </c>
      <c r="G337" s="32">
        <v>237.25999450683594</v>
      </c>
    </row>
    <row r="338" spans="1:7">
      <c r="A338" s="31" t="s">
        <v>116</v>
      </c>
      <c r="B338" s="31" t="s">
        <v>0</v>
      </c>
      <c r="C338" s="31" t="s">
        <v>20</v>
      </c>
      <c r="D338" s="31" t="s">
        <v>231</v>
      </c>
      <c r="E338" s="31" t="s">
        <v>2</v>
      </c>
      <c r="F338" s="27">
        <v>1348.089973449707</v>
      </c>
      <c r="G338" s="32">
        <v>7217.97998046875</v>
      </c>
    </row>
    <row r="339" spans="1:7">
      <c r="A339" s="31" t="s">
        <v>116</v>
      </c>
      <c r="B339" s="31" t="s">
        <v>0</v>
      </c>
      <c r="C339" s="31" t="s">
        <v>20</v>
      </c>
      <c r="D339" s="31" t="s">
        <v>231</v>
      </c>
      <c r="E339" s="31" t="s">
        <v>13</v>
      </c>
      <c r="F339" s="27">
        <v>834.25001525878906</v>
      </c>
      <c r="G339" s="32">
        <v>3412</v>
      </c>
    </row>
    <row r="340" spans="1:7">
      <c r="A340" s="31" t="s">
        <v>116</v>
      </c>
      <c r="B340" s="31" t="s">
        <v>0</v>
      </c>
      <c r="C340" s="31" t="s">
        <v>20</v>
      </c>
      <c r="D340" s="31" t="s">
        <v>231</v>
      </c>
      <c r="E340" s="31" t="s">
        <v>21</v>
      </c>
      <c r="F340" s="27">
        <v>56789.960311889648</v>
      </c>
      <c r="G340" s="32">
        <v>337853.9089050293</v>
      </c>
    </row>
    <row r="341" spans="1:7">
      <c r="A341" s="31" t="s">
        <v>116</v>
      </c>
      <c r="B341" s="31" t="s">
        <v>0</v>
      </c>
      <c r="C341" s="31" t="s">
        <v>20</v>
      </c>
      <c r="D341" s="31" t="s">
        <v>222</v>
      </c>
      <c r="E341" s="31" t="s">
        <v>5</v>
      </c>
      <c r="F341" s="27">
        <v>20.870000839233398</v>
      </c>
      <c r="G341" s="32">
        <v>45.869998931884766</v>
      </c>
    </row>
    <row r="342" spans="1:7">
      <c r="A342" s="31" t="s">
        <v>116</v>
      </c>
      <c r="B342" s="31" t="s">
        <v>0</v>
      </c>
      <c r="C342" s="31" t="s">
        <v>20</v>
      </c>
      <c r="D342" s="31" t="s">
        <v>233</v>
      </c>
      <c r="E342" s="31" t="s">
        <v>2</v>
      </c>
      <c r="F342" s="27">
        <v>40.369998931884766</v>
      </c>
      <c r="G342" s="32">
        <v>380.92001342773437</v>
      </c>
    </row>
    <row r="343" spans="1:7">
      <c r="A343" s="31" t="s">
        <v>116</v>
      </c>
      <c r="B343" s="31" t="s">
        <v>0</v>
      </c>
      <c r="C343" s="31" t="s">
        <v>12</v>
      </c>
      <c r="D343" s="31" t="s">
        <v>165</v>
      </c>
      <c r="E343" s="31" t="s">
        <v>2</v>
      </c>
      <c r="F343" s="27">
        <v>70496.081466674805</v>
      </c>
      <c r="G343" s="32">
        <v>237498.53311157227</v>
      </c>
    </row>
    <row r="344" spans="1:7">
      <c r="A344" s="31" t="s">
        <v>116</v>
      </c>
      <c r="B344" s="31" t="s">
        <v>0</v>
      </c>
      <c r="C344" s="31" t="s">
        <v>12</v>
      </c>
      <c r="D344" s="31" t="s">
        <v>165</v>
      </c>
      <c r="E344" s="31" t="s">
        <v>13</v>
      </c>
      <c r="F344" s="27">
        <v>1882.4300537109375</v>
      </c>
      <c r="G344" s="32">
        <v>7298.64990234375</v>
      </c>
    </row>
    <row r="345" spans="1:7">
      <c r="A345" s="31" t="s">
        <v>116</v>
      </c>
      <c r="B345" s="31" t="s">
        <v>0</v>
      </c>
      <c r="C345" s="31" t="s">
        <v>12</v>
      </c>
      <c r="D345" s="31" t="s">
        <v>165</v>
      </c>
      <c r="E345" s="31" t="s">
        <v>18</v>
      </c>
      <c r="F345" s="27">
        <v>12146.599609375</v>
      </c>
      <c r="G345" s="32">
        <v>23014.400390625</v>
      </c>
    </row>
    <row r="346" spans="1:7">
      <c r="A346" s="31" t="s">
        <v>116</v>
      </c>
      <c r="B346" s="31" t="s">
        <v>0</v>
      </c>
      <c r="C346" s="31" t="s">
        <v>12</v>
      </c>
      <c r="D346" s="31" t="s">
        <v>165</v>
      </c>
      <c r="E346" s="31" t="s">
        <v>17</v>
      </c>
      <c r="F346" s="27">
        <v>9930.5703125</v>
      </c>
      <c r="G346" s="32">
        <v>28272.76953125</v>
      </c>
    </row>
    <row r="347" spans="1:7">
      <c r="A347" s="31" t="s">
        <v>116</v>
      </c>
      <c r="B347" s="31" t="s">
        <v>0</v>
      </c>
      <c r="C347" s="31" t="s">
        <v>20</v>
      </c>
      <c r="D347" s="31" t="s">
        <v>202</v>
      </c>
      <c r="E347" s="31" t="s">
        <v>21</v>
      </c>
      <c r="F347" s="27">
        <v>22065.0703125</v>
      </c>
      <c r="G347" s="32">
        <v>149606.90625</v>
      </c>
    </row>
    <row r="348" spans="1:7">
      <c r="A348" s="31" t="s">
        <v>116</v>
      </c>
      <c r="B348" s="31" t="s">
        <v>0</v>
      </c>
      <c r="C348" s="31" t="s">
        <v>12</v>
      </c>
      <c r="D348" s="31" t="s">
        <v>195</v>
      </c>
      <c r="E348" s="31" t="s">
        <v>2</v>
      </c>
      <c r="F348" s="27">
        <v>614</v>
      </c>
      <c r="G348" s="32">
        <v>7748</v>
      </c>
    </row>
    <row r="349" spans="1:7">
      <c r="A349" s="31" t="s">
        <v>116</v>
      </c>
      <c r="B349" s="31" t="s">
        <v>0</v>
      </c>
      <c r="C349" s="31" t="s">
        <v>12</v>
      </c>
      <c r="D349" s="31" t="s">
        <v>186</v>
      </c>
      <c r="E349" s="31" t="s">
        <v>3</v>
      </c>
      <c r="F349" s="27">
        <v>150000</v>
      </c>
      <c r="G349" s="32">
        <v>43828.05859375</v>
      </c>
    </row>
    <row r="350" spans="1:7">
      <c r="A350" s="31" t="s">
        <v>116</v>
      </c>
      <c r="B350" s="31" t="s">
        <v>0</v>
      </c>
      <c r="C350" s="31" t="s">
        <v>20</v>
      </c>
      <c r="D350" s="31" t="s">
        <v>238</v>
      </c>
      <c r="E350" s="31" t="s">
        <v>15</v>
      </c>
      <c r="F350" s="27">
        <v>283.5</v>
      </c>
      <c r="G350" s="32">
        <v>1098.8299560546875</v>
      </c>
    </row>
    <row r="351" spans="1:7">
      <c r="A351" s="31" t="s">
        <v>116</v>
      </c>
      <c r="B351" s="31" t="s">
        <v>0</v>
      </c>
      <c r="C351" s="31" t="s">
        <v>12</v>
      </c>
      <c r="D351" s="31" t="s">
        <v>169</v>
      </c>
      <c r="E351" s="31" t="s">
        <v>22</v>
      </c>
      <c r="F351" s="27">
        <v>15625.5</v>
      </c>
      <c r="G351" s="32">
        <v>98202.203125</v>
      </c>
    </row>
    <row r="352" spans="1:7">
      <c r="A352" s="31" t="s">
        <v>116</v>
      </c>
      <c r="B352" s="31" t="s">
        <v>0</v>
      </c>
      <c r="C352" s="31" t="s">
        <v>12</v>
      </c>
      <c r="D352" s="31" t="s">
        <v>169</v>
      </c>
      <c r="E352" s="31" t="s">
        <v>23</v>
      </c>
      <c r="F352" s="27">
        <v>4912</v>
      </c>
      <c r="G352" s="32">
        <v>34301.6796875</v>
      </c>
    </row>
    <row r="353" spans="1:7">
      <c r="A353" s="31" t="s">
        <v>116</v>
      </c>
      <c r="B353" s="31" t="s">
        <v>0</v>
      </c>
      <c r="C353" s="31" t="s">
        <v>12</v>
      </c>
      <c r="D353" s="31" t="s">
        <v>169</v>
      </c>
      <c r="E353" s="31" t="s">
        <v>15</v>
      </c>
      <c r="F353" s="27">
        <v>2396.5000219345093</v>
      </c>
      <c r="G353" s="32">
        <v>20355.259765625</v>
      </c>
    </row>
    <row r="354" spans="1:7">
      <c r="A354" s="31" t="s">
        <v>116</v>
      </c>
      <c r="B354" s="31" t="s">
        <v>0</v>
      </c>
      <c r="C354" s="31" t="s">
        <v>12</v>
      </c>
      <c r="D354" s="31" t="s">
        <v>169</v>
      </c>
      <c r="E354" s="31" t="s">
        <v>2</v>
      </c>
      <c r="F354" s="27">
        <v>2144.8900260925293</v>
      </c>
      <c r="G354" s="32">
        <v>14220.559875488281</v>
      </c>
    </row>
    <row r="355" spans="1:7">
      <c r="A355" s="31" t="s">
        <v>116</v>
      </c>
      <c r="B355" s="31" t="s">
        <v>0</v>
      </c>
      <c r="C355" s="31" t="s">
        <v>12</v>
      </c>
      <c r="D355" s="31" t="s">
        <v>169</v>
      </c>
      <c r="E355" s="31" t="s">
        <v>13</v>
      </c>
      <c r="F355" s="27">
        <v>14277.219617605209</v>
      </c>
      <c r="G355" s="32">
        <v>71139.498785018921</v>
      </c>
    </row>
    <row r="356" spans="1:7">
      <c r="A356" s="31" t="s">
        <v>116</v>
      </c>
      <c r="B356" s="31" t="s">
        <v>0</v>
      </c>
      <c r="C356" s="31" t="s">
        <v>12</v>
      </c>
      <c r="D356" s="31" t="s">
        <v>175</v>
      </c>
      <c r="E356" s="31" t="s">
        <v>2</v>
      </c>
      <c r="F356" s="27">
        <v>4238.5300903320312</v>
      </c>
      <c r="G356" s="32">
        <v>9662.25</v>
      </c>
    </row>
    <row r="357" spans="1:7">
      <c r="A357" s="31" t="s">
        <v>116</v>
      </c>
      <c r="B357" s="31" t="s">
        <v>0</v>
      </c>
      <c r="C357" s="31" t="s">
        <v>20</v>
      </c>
      <c r="D357" s="31" t="s">
        <v>227</v>
      </c>
      <c r="E357" s="31" t="s">
        <v>5</v>
      </c>
      <c r="F357" s="27">
        <v>53.979999542236328</v>
      </c>
      <c r="G357" s="32">
        <v>91.040000915527344</v>
      </c>
    </row>
    <row r="358" spans="1:7">
      <c r="A358" s="31" t="s">
        <v>116</v>
      </c>
      <c r="B358" s="31" t="s">
        <v>0</v>
      </c>
      <c r="C358" s="31" t="s">
        <v>20</v>
      </c>
      <c r="D358" s="31" t="s">
        <v>234</v>
      </c>
      <c r="E358" s="31" t="s">
        <v>2</v>
      </c>
      <c r="F358" s="27">
        <v>149.53999328613281</v>
      </c>
      <c r="G358" s="32">
        <v>991.08001708984375</v>
      </c>
    </row>
    <row r="359" spans="1:7">
      <c r="A359" s="31" t="s">
        <v>116</v>
      </c>
      <c r="B359" s="31" t="s">
        <v>0</v>
      </c>
      <c r="C359" s="31" t="s">
        <v>20</v>
      </c>
      <c r="D359" s="31" t="s">
        <v>205</v>
      </c>
      <c r="E359" s="31" t="s">
        <v>23</v>
      </c>
      <c r="F359" s="27">
        <v>20197.759765625</v>
      </c>
      <c r="G359" s="32">
        <v>111320</v>
      </c>
    </row>
    <row r="360" spans="1:7">
      <c r="A360" s="31" t="s">
        <v>116</v>
      </c>
      <c r="B360" s="31" t="s">
        <v>0</v>
      </c>
      <c r="C360" s="31" t="s">
        <v>20</v>
      </c>
      <c r="D360" s="31" t="s">
        <v>205</v>
      </c>
      <c r="E360" s="31" t="s">
        <v>2</v>
      </c>
      <c r="F360" s="27">
        <v>40766.35041809082</v>
      </c>
      <c r="G360" s="32">
        <v>195101.39930152893</v>
      </c>
    </row>
    <row r="361" spans="1:7">
      <c r="A361" s="31" t="s">
        <v>116</v>
      </c>
      <c r="B361" s="31" t="s">
        <v>0</v>
      </c>
      <c r="C361" s="31" t="s">
        <v>20</v>
      </c>
      <c r="D361" s="31" t="s">
        <v>205</v>
      </c>
      <c r="E361" s="31" t="s">
        <v>13</v>
      </c>
      <c r="F361" s="27">
        <v>9.9799995422363281</v>
      </c>
      <c r="G361" s="32">
        <v>51.639999389648438</v>
      </c>
    </row>
    <row r="362" spans="1:7">
      <c r="A362" s="31" t="s">
        <v>116</v>
      </c>
      <c r="B362" s="31" t="s">
        <v>0</v>
      </c>
      <c r="C362" s="31" t="s">
        <v>20</v>
      </c>
      <c r="D362" s="31" t="s">
        <v>205</v>
      </c>
      <c r="E362" s="31" t="s">
        <v>5</v>
      </c>
      <c r="F362" s="27">
        <v>208.19999694824219</v>
      </c>
      <c r="G362" s="32">
        <v>352.79998779296875</v>
      </c>
    </row>
    <row r="363" spans="1:7">
      <c r="A363" s="31" t="s">
        <v>116</v>
      </c>
      <c r="B363" s="31" t="s">
        <v>0</v>
      </c>
      <c r="C363" s="31" t="s">
        <v>20</v>
      </c>
      <c r="D363" s="31" t="s">
        <v>205</v>
      </c>
      <c r="E363" s="31" t="s">
        <v>89</v>
      </c>
      <c r="F363" s="27">
        <v>22992.8203125</v>
      </c>
      <c r="G363" s="32">
        <v>103680</v>
      </c>
    </row>
    <row r="364" spans="1:7">
      <c r="A364" s="31" t="s">
        <v>116</v>
      </c>
      <c r="B364" s="31" t="s">
        <v>0</v>
      </c>
      <c r="C364" s="31" t="s">
        <v>20</v>
      </c>
      <c r="D364" s="31" t="s">
        <v>208</v>
      </c>
      <c r="E364" s="31" t="s">
        <v>2</v>
      </c>
      <c r="F364" s="27">
        <v>948.47003173828125</v>
      </c>
      <c r="G364" s="32">
        <v>9770.1499938964844</v>
      </c>
    </row>
    <row r="365" spans="1:7">
      <c r="A365" s="31" t="s">
        <v>116</v>
      </c>
      <c r="B365" s="31" t="s">
        <v>0</v>
      </c>
      <c r="C365" s="31" t="s">
        <v>12</v>
      </c>
      <c r="D365" s="31" t="s">
        <v>197</v>
      </c>
      <c r="E365" s="31" t="s">
        <v>13</v>
      </c>
      <c r="F365" s="27">
        <v>14.819999694824219</v>
      </c>
      <c r="G365" s="32">
        <v>42.299999237060547</v>
      </c>
    </row>
    <row r="366" spans="1:7">
      <c r="A366" s="31" t="s">
        <v>116</v>
      </c>
      <c r="B366" s="31" t="s">
        <v>0</v>
      </c>
      <c r="C366" s="31" t="s">
        <v>12</v>
      </c>
      <c r="D366" s="31" t="s">
        <v>176</v>
      </c>
      <c r="E366" s="31" t="s">
        <v>2</v>
      </c>
      <c r="F366" s="27">
        <v>397.17001342773437</v>
      </c>
      <c r="G366" s="32">
        <v>922.5</v>
      </c>
    </row>
    <row r="367" spans="1:7">
      <c r="A367" s="31" t="s">
        <v>116</v>
      </c>
      <c r="B367" s="31" t="s">
        <v>0</v>
      </c>
      <c r="C367" s="31" t="s">
        <v>12</v>
      </c>
      <c r="D367" s="31" t="s">
        <v>176</v>
      </c>
      <c r="E367" s="31" t="s">
        <v>13</v>
      </c>
      <c r="F367" s="27">
        <v>119.14999866485596</v>
      </c>
      <c r="G367" s="32">
        <v>258.26000595092773</v>
      </c>
    </row>
    <row r="368" spans="1:7">
      <c r="A368" s="31" t="s">
        <v>116</v>
      </c>
      <c r="B368" s="31" t="s">
        <v>0</v>
      </c>
      <c r="C368" s="31" t="s">
        <v>20</v>
      </c>
      <c r="D368" s="31" t="s">
        <v>215</v>
      </c>
      <c r="E368" s="31" t="s">
        <v>5</v>
      </c>
      <c r="F368" s="27">
        <v>17.239999771118164</v>
      </c>
      <c r="G368" s="32">
        <v>33.099998474121094</v>
      </c>
    </row>
    <row r="369" spans="1:7">
      <c r="A369" s="31" t="s">
        <v>116</v>
      </c>
      <c r="B369" s="31" t="s">
        <v>0</v>
      </c>
      <c r="C369" s="31" t="s">
        <v>20</v>
      </c>
      <c r="D369" s="31" t="s">
        <v>200</v>
      </c>
      <c r="E369" s="31" t="s">
        <v>2</v>
      </c>
      <c r="F369" s="27">
        <v>349.26998901367187</v>
      </c>
      <c r="G369" s="32">
        <v>1820</v>
      </c>
    </row>
    <row r="370" spans="1:7">
      <c r="A370" s="31" t="s">
        <v>116</v>
      </c>
      <c r="B370" s="31" t="s">
        <v>0</v>
      </c>
      <c r="C370" s="31" t="s">
        <v>20</v>
      </c>
      <c r="D370" s="31" t="s">
        <v>241</v>
      </c>
      <c r="E370" s="31" t="s">
        <v>13</v>
      </c>
      <c r="F370" s="27">
        <v>59.869998931884766</v>
      </c>
      <c r="G370" s="32">
        <v>377.5</v>
      </c>
    </row>
    <row r="371" spans="1:7">
      <c r="A371" s="31" t="s">
        <v>116</v>
      </c>
      <c r="B371" s="31" t="s">
        <v>0</v>
      </c>
      <c r="C371" s="31" t="s">
        <v>20</v>
      </c>
      <c r="D371" s="31" t="s">
        <v>199</v>
      </c>
      <c r="E371" s="31" t="s">
        <v>2</v>
      </c>
      <c r="F371" s="27">
        <v>26424.540586471558</v>
      </c>
      <c r="G371" s="32">
        <v>107163.39053344727</v>
      </c>
    </row>
    <row r="372" spans="1:7">
      <c r="A372" s="31" t="s">
        <v>116</v>
      </c>
      <c r="B372" s="31" t="s">
        <v>0</v>
      </c>
      <c r="C372" s="31" t="s">
        <v>20</v>
      </c>
      <c r="D372" s="31" t="s">
        <v>199</v>
      </c>
      <c r="E372" s="31" t="s">
        <v>13</v>
      </c>
      <c r="F372" s="27">
        <v>168.64999389648437</v>
      </c>
      <c r="G372" s="32">
        <v>1784.2999877929687</v>
      </c>
    </row>
    <row r="373" spans="1:7">
      <c r="A373" s="31" t="s">
        <v>116</v>
      </c>
      <c r="B373" s="31" t="s">
        <v>0</v>
      </c>
      <c r="C373" s="31" t="s">
        <v>20</v>
      </c>
      <c r="D373" s="31" t="s">
        <v>196</v>
      </c>
      <c r="E373" s="31" t="s">
        <v>23</v>
      </c>
      <c r="F373" s="27">
        <v>11058.849609375</v>
      </c>
      <c r="G373" s="32">
        <v>94951.1328125</v>
      </c>
    </row>
    <row r="374" spans="1:7">
      <c r="A374" s="31" t="s">
        <v>116</v>
      </c>
      <c r="B374" s="31" t="s">
        <v>0</v>
      </c>
      <c r="C374" s="31" t="s">
        <v>20</v>
      </c>
      <c r="D374" s="31" t="s">
        <v>196</v>
      </c>
      <c r="E374" s="31" t="s">
        <v>15</v>
      </c>
      <c r="F374" s="27">
        <v>86663.358947753906</v>
      </c>
      <c r="G374" s="32">
        <v>433731.3076171875</v>
      </c>
    </row>
    <row r="375" spans="1:7">
      <c r="A375" s="31" t="s">
        <v>116</v>
      </c>
      <c r="B375" s="31" t="s">
        <v>0</v>
      </c>
      <c r="C375" s="31" t="s">
        <v>20</v>
      </c>
      <c r="D375" s="31" t="s">
        <v>196</v>
      </c>
      <c r="E375" s="31" t="s">
        <v>2</v>
      </c>
      <c r="F375" s="27">
        <v>204190.2112121582</v>
      </c>
      <c r="G375" s="32">
        <v>995699.05639648438</v>
      </c>
    </row>
    <row r="376" spans="1:7">
      <c r="A376" s="31" t="s">
        <v>116</v>
      </c>
      <c r="B376" s="31" t="s">
        <v>0</v>
      </c>
      <c r="C376" s="31" t="s">
        <v>20</v>
      </c>
      <c r="D376" s="31" t="s">
        <v>196</v>
      </c>
      <c r="E376" s="31" t="s">
        <v>13</v>
      </c>
      <c r="F376" s="27">
        <v>16052.269744873047</v>
      </c>
      <c r="G376" s="32">
        <v>93193.490905761719</v>
      </c>
    </row>
    <row r="377" spans="1:7">
      <c r="A377" s="31" t="s">
        <v>116</v>
      </c>
      <c r="B377" s="31" t="s">
        <v>0</v>
      </c>
      <c r="C377" s="31" t="s">
        <v>20</v>
      </c>
      <c r="D377" s="31" t="s">
        <v>196</v>
      </c>
      <c r="E377" s="31" t="s">
        <v>21</v>
      </c>
      <c r="F377" s="27">
        <v>58496.75</v>
      </c>
      <c r="G377" s="32">
        <v>356588.9765625</v>
      </c>
    </row>
    <row r="378" spans="1:7">
      <c r="A378" s="31" t="s">
        <v>116</v>
      </c>
      <c r="B378" s="31" t="s">
        <v>0</v>
      </c>
      <c r="C378" s="31" t="s">
        <v>20</v>
      </c>
      <c r="D378" s="31" t="s">
        <v>196</v>
      </c>
      <c r="E378" s="31" t="s">
        <v>5</v>
      </c>
      <c r="F378" s="27">
        <v>76.220000028610229</v>
      </c>
      <c r="G378" s="32">
        <v>188.96000194549561</v>
      </c>
    </row>
    <row r="379" spans="1:7">
      <c r="A379" s="31" t="s">
        <v>116</v>
      </c>
      <c r="B379" s="31" t="s">
        <v>0</v>
      </c>
      <c r="C379" s="31" t="s">
        <v>20</v>
      </c>
      <c r="D379" s="31" t="s">
        <v>214</v>
      </c>
      <c r="E379" s="31" t="s">
        <v>15</v>
      </c>
      <c r="F379" s="27">
        <v>17086.720703125</v>
      </c>
      <c r="G379" s="32">
        <v>62360.58984375</v>
      </c>
    </row>
    <row r="380" spans="1:7">
      <c r="A380" s="31" t="s">
        <v>116</v>
      </c>
      <c r="B380" s="31" t="s">
        <v>0</v>
      </c>
      <c r="C380" s="31" t="s">
        <v>20</v>
      </c>
      <c r="D380" s="31" t="s">
        <v>214</v>
      </c>
      <c r="E380" s="31" t="s">
        <v>2</v>
      </c>
      <c r="F380" s="27">
        <v>11332.309722900391</v>
      </c>
      <c r="G380" s="32">
        <v>44705.289672851563</v>
      </c>
    </row>
    <row r="381" spans="1:7">
      <c r="A381" s="31" t="s">
        <v>242</v>
      </c>
      <c r="B381" s="31" t="s">
        <v>0</v>
      </c>
      <c r="C381" s="31" t="s">
        <v>20</v>
      </c>
      <c r="D381" s="31" t="s">
        <v>214</v>
      </c>
      <c r="E381" s="31" t="s">
        <v>5</v>
      </c>
      <c r="F381" s="27">
        <v>1541.780029296875</v>
      </c>
      <c r="G381" s="32">
        <v>11576.2802734375</v>
      </c>
    </row>
    <row r="382" spans="1:7">
      <c r="A382" s="31" t="s">
        <v>116</v>
      </c>
      <c r="B382" s="31" t="s">
        <v>0</v>
      </c>
      <c r="C382" s="31" t="s">
        <v>20</v>
      </c>
      <c r="D382" s="31" t="s">
        <v>223</v>
      </c>
      <c r="E382" s="31" t="s">
        <v>2</v>
      </c>
      <c r="F382" s="27">
        <v>22.680000305175781</v>
      </c>
      <c r="G382" s="32">
        <v>130.35000610351562</v>
      </c>
    </row>
    <row r="383" spans="1:7">
      <c r="A383" s="31" t="s">
        <v>116</v>
      </c>
      <c r="B383" s="31" t="s">
        <v>0</v>
      </c>
      <c r="C383" s="31" t="s">
        <v>20</v>
      </c>
      <c r="D383" s="31" t="s">
        <v>223</v>
      </c>
      <c r="E383" s="31" t="s">
        <v>5</v>
      </c>
      <c r="F383" s="27">
        <v>1.809999942779541</v>
      </c>
      <c r="G383" s="32">
        <v>3.7599999904632568</v>
      </c>
    </row>
    <row r="384" spans="1:7">
      <c r="A384" s="31" t="s">
        <v>116</v>
      </c>
      <c r="B384" s="31" t="s">
        <v>0</v>
      </c>
      <c r="C384" s="31" t="s">
        <v>20</v>
      </c>
      <c r="D384" s="31" t="s">
        <v>212</v>
      </c>
      <c r="E384" s="31" t="s">
        <v>5</v>
      </c>
      <c r="F384" s="27">
        <v>14.520000457763672</v>
      </c>
      <c r="G384" s="32">
        <v>12.800000190734863</v>
      </c>
    </row>
    <row r="385" spans="1:7">
      <c r="A385" s="31" t="s">
        <v>116</v>
      </c>
      <c r="B385" s="31" t="s">
        <v>0</v>
      </c>
      <c r="C385" s="31" t="s">
        <v>12</v>
      </c>
      <c r="D385" s="31" t="s">
        <v>174</v>
      </c>
      <c r="E385" s="31" t="s">
        <v>2</v>
      </c>
      <c r="F385" s="27">
        <v>37266.249267578125</v>
      </c>
      <c r="G385" s="32">
        <v>48663.26953125</v>
      </c>
    </row>
    <row r="386" spans="1:7">
      <c r="A386" s="31" t="s">
        <v>116</v>
      </c>
      <c r="B386" s="31" t="s">
        <v>0</v>
      </c>
      <c r="C386" s="31" t="s">
        <v>12</v>
      </c>
      <c r="D386" s="31" t="s">
        <v>180</v>
      </c>
      <c r="E386" s="31" t="s">
        <v>2</v>
      </c>
      <c r="F386" s="27">
        <v>79833.0390625</v>
      </c>
      <c r="G386" s="32">
        <v>81276</v>
      </c>
    </row>
    <row r="387" spans="1:7">
      <c r="A387" s="31" t="s">
        <v>116</v>
      </c>
      <c r="B387" s="31" t="s">
        <v>0</v>
      </c>
      <c r="C387" s="31" t="s">
        <v>20</v>
      </c>
      <c r="D387" s="31" t="s">
        <v>219</v>
      </c>
      <c r="E387" s="31" t="s">
        <v>2</v>
      </c>
      <c r="F387" s="27">
        <v>2859.960033416748</v>
      </c>
      <c r="G387" s="32">
        <v>10106.160186767578</v>
      </c>
    </row>
    <row r="388" spans="1:7">
      <c r="A388" s="31" t="s">
        <v>116</v>
      </c>
      <c r="B388" s="31" t="s">
        <v>0</v>
      </c>
      <c r="C388" s="31" t="s">
        <v>20</v>
      </c>
      <c r="D388" s="31" t="s">
        <v>224</v>
      </c>
      <c r="E388" s="31" t="s">
        <v>5</v>
      </c>
      <c r="F388" s="27">
        <v>9.9799995422363281</v>
      </c>
      <c r="G388" s="32">
        <v>27.549999237060547</v>
      </c>
    </row>
    <row r="389" spans="1:7">
      <c r="A389" s="31" t="s">
        <v>116</v>
      </c>
      <c r="B389" s="31" t="s">
        <v>0</v>
      </c>
      <c r="C389" s="31" t="s">
        <v>20</v>
      </c>
      <c r="D389" s="31" t="s">
        <v>243</v>
      </c>
      <c r="E389" s="31" t="s">
        <v>5</v>
      </c>
      <c r="F389" s="27">
        <v>7.2600002288818359</v>
      </c>
      <c r="G389" s="32">
        <v>19.209999084472656</v>
      </c>
    </row>
    <row r="390" spans="1:7">
      <c r="A390" s="31" t="s">
        <v>116</v>
      </c>
      <c r="B390" s="31" t="s">
        <v>0</v>
      </c>
      <c r="C390" s="31" t="s">
        <v>12</v>
      </c>
      <c r="D390" s="31" t="s">
        <v>166</v>
      </c>
      <c r="E390" s="31" t="s">
        <v>15</v>
      </c>
      <c r="F390" s="27">
        <v>6902.33984375</v>
      </c>
      <c r="G390" s="32">
        <v>18873</v>
      </c>
    </row>
    <row r="391" spans="1:7">
      <c r="A391" s="31" t="s">
        <v>116</v>
      </c>
      <c r="B391" s="31" t="s">
        <v>0</v>
      </c>
      <c r="C391" s="31" t="s">
        <v>12</v>
      </c>
      <c r="D391" s="31" t="s">
        <v>166</v>
      </c>
      <c r="E391" s="31" t="s">
        <v>2</v>
      </c>
      <c r="F391" s="27">
        <v>65474.61986541748</v>
      </c>
      <c r="G391" s="32">
        <v>133669.05859375</v>
      </c>
    </row>
    <row r="392" spans="1:7">
      <c r="A392" s="31" t="s">
        <v>116</v>
      </c>
      <c r="B392" s="31" t="s">
        <v>0</v>
      </c>
      <c r="C392" s="31" t="s">
        <v>12</v>
      </c>
      <c r="D392" s="31" t="s">
        <v>166</v>
      </c>
      <c r="E392" s="31" t="s">
        <v>13</v>
      </c>
      <c r="F392" s="27">
        <v>301.62999725341797</v>
      </c>
      <c r="G392" s="32">
        <v>959.68999099731445</v>
      </c>
    </row>
    <row r="393" spans="1:7" ht="15.75" thickBot="1">
      <c r="A393" s="67" t="s">
        <v>116</v>
      </c>
      <c r="B393" s="67" t="s">
        <v>0</v>
      </c>
      <c r="C393" s="67" t="s">
        <v>12</v>
      </c>
      <c r="D393" s="67" t="s">
        <v>166</v>
      </c>
      <c r="E393" s="67" t="s">
        <v>5</v>
      </c>
      <c r="F393" s="47">
        <v>143.78999328613281</v>
      </c>
      <c r="G393" s="68">
        <v>87.980003356933594</v>
      </c>
    </row>
    <row r="394" spans="1:7" ht="15.75" thickBot="1">
      <c r="A394" s="35" t="s">
        <v>116</v>
      </c>
      <c r="B394" s="38"/>
      <c r="C394" s="38"/>
      <c r="D394" s="38"/>
      <c r="E394" s="38"/>
      <c r="F394" s="38">
        <f>SUM(F316:F393)</f>
        <v>1356293.6034545898</v>
      </c>
      <c r="G394" s="36">
        <f>SUM(G316:G393)</f>
        <v>5558531.9317491055</v>
      </c>
    </row>
    <row r="395" spans="1:7">
      <c r="A395" s="69" t="s">
        <v>120</v>
      </c>
      <c r="B395" s="69" t="s">
        <v>0</v>
      </c>
      <c r="C395" s="69" t="s">
        <v>20</v>
      </c>
      <c r="D395" s="69" t="s">
        <v>221</v>
      </c>
      <c r="E395" s="69" t="s">
        <v>2</v>
      </c>
      <c r="F395" s="49">
        <v>7774.2002420425415</v>
      </c>
      <c r="G395" s="50">
        <v>61137.859024047852</v>
      </c>
    </row>
    <row r="396" spans="1:7">
      <c r="A396" s="31" t="s">
        <v>120</v>
      </c>
      <c r="B396" s="31" t="s">
        <v>0</v>
      </c>
      <c r="C396" s="31" t="s">
        <v>20</v>
      </c>
      <c r="D396" s="31" t="s">
        <v>206</v>
      </c>
      <c r="E396" s="31" t="s">
        <v>2</v>
      </c>
      <c r="F396" s="27">
        <v>369.68001365661621</v>
      </c>
      <c r="G396" s="32">
        <v>1499.1300201416016</v>
      </c>
    </row>
    <row r="397" spans="1:7">
      <c r="A397" s="31" t="s">
        <v>120</v>
      </c>
      <c r="B397" s="31" t="s">
        <v>0</v>
      </c>
      <c r="C397" s="31" t="s">
        <v>12</v>
      </c>
      <c r="D397" s="31" t="s">
        <v>172</v>
      </c>
      <c r="E397" s="31" t="s">
        <v>15</v>
      </c>
      <c r="F397" s="27">
        <v>2538.330078125</v>
      </c>
      <c r="G397" s="32">
        <v>2800</v>
      </c>
    </row>
    <row r="398" spans="1:7">
      <c r="A398" s="31" t="s">
        <v>120</v>
      </c>
      <c r="B398" s="31" t="s">
        <v>0</v>
      </c>
      <c r="C398" s="31" t="s">
        <v>12</v>
      </c>
      <c r="D398" s="31" t="s">
        <v>172</v>
      </c>
      <c r="E398" s="31" t="s">
        <v>2</v>
      </c>
      <c r="F398" s="27">
        <v>7552.3800354003906</v>
      </c>
      <c r="G398" s="32">
        <v>15968.919799804688</v>
      </c>
    </row>
    <row r="399" spans="1:7">
      <c r="A399" s="31" t="s">
        <v>120</v>
      </c>
      <c r="B399" s="31" t="s">
        <v>0</v>
      </c>
      <c r="C399" s="31" t="s">
        <v>20</v>
      </c>
      <c r="D399" s="31" t="s">
        <v>207</v>
      </c>
      <c r="E399" s="31" t="s">
        <v>5</v>
      </c>
      <c r="F399" s="27">
        <v>199.58000183105469</v>
      </c>
      <c r="G399" s="32">
        <v>330</v>
      </c>
    </row>
    <row r="400" spans="1:7">
      <c r="A400" s="31" t="s">
        <v>120</v>
      </c>
      <c r="B400" s="31" t="s">
        <v>0</v>
      </c>
      <c r="C400" s="31" t="s">
        <v>20</v>
      </c>
      <c r="D400" s="31" t="s">
        <v>209</v>
      </c>
      <c r="E400" s="31" t="s">
        <v>5</v>
      </c>
      <c r="F400" s="27">
        <v>39.549999237060547</v>
      </c>
      <c r="G400" s="32">
        <v>62.709999084472656</v>
      </c>
    </row>
    <row r="401" spans="1:7">
      <c r="A401" s="31" t="s">
        <v>120</v>
      </c>
      <c r="B401" s="31" t="s">
        <v>0</v>
      </c>
      <c r="C401" s="31" t="s">
        <v>20</v>
      </c>
      <c r="D401" s="31" t="s">
        <v>201</v>
      </c>
      <c r="E401" s="31" t="s">
        <v>2</v>
      </c>
      <c r="F401" s="27">
        <v>4376.359992980957</v>
      </c>
      <c r="G401" s="32">
        <v>27016.300048828125</v>
      </c>
    </row>
    <row r="402" spans="1:7">
      <c r="A402" s="31" t="s">
        <v>120</v>
      </c>
      <c r="B402" s="31" t="s">
        <v>0</v>
      </c>
      <c r="C402" s="31" t="s">
        <v>12</v>
      </c>
      <c r="D402" s="31" t="s">
        <v>192</v>
      </c>
      <c r="E402" s="31" t="s">
        <v>2</v>
      </c>
      <c r="F402" s="27">
        <v>46682.37109375</v>
      </c>
      <c r="G402" s="32">
        <v>371901</v>
      </c>
    </row>
    <row r="403" spans="1:7">
      <c r="A403" s="31" t="s">
        <v>120</v>
      </c>
      <c r="B403" s="31" t="s">
        <v>0</v>
      </c>
      <c r="C403" s="31" t="s">
        <v>12</v>
      </c>
      <c r="D403" s="31" t="s">
        <v>171</v>
      </c>
      <c r="E403" s="31" t="s">
        <v>2</v>
      </c>
      <c r="F403" s="27">
        <v>143619.640625</v>
      </c>
      <c r="G403" s="32">
        <v>1144164</v>
      </c>
    </row>
    <row r="404" spans="1:7">
      <c r="A404" s="31" t="s">
        <v>120</v>
      </c>
      <c r="B404" s="31" t="s">
        <v>0</v>
      </c>
      <c r="C404" s="31" t="s">
        <v>20</v>
      </c>
      <c r="D404" s="31" t="s">
        <v>213</v>
      </c>
      <c r="E404" s="31" t="s">
        <v>2</v>
      </c>
      <c r="F404" s="27">
        <v>299.82998657226562</v>
      </c>
      <c r="G404" s="32">
        <v>577.97998046875</v>
      </c>
    </row>
    <row r="405" spans="1:7">
      <c r="A405" s="31" t="s">
        <v>120</v>
      </c>
      <c r="B405" s="31" t="s">
        <v>0</v>
      </c>
      <c r="C405" s="31" t="s">
        <v>20</v>
      </c>
      <c r="D405" s="31" t="s">
        <v>168</v>
      </c>
      <c r="E405" s="31" t="s">
        <v>2</v>
      </c>
      <c r="F405" s="27">
        <v>544.31999206542969</v>
      </c>
      <c r="G405" s="32">
        <v>2111.5999755859375</v>
      </c>
    </row>
    <row r="406" spans="1:7">
      <c r="A406" s="31" t="s">
        <v>120</v>
      </c>
      <c r="B406" s="31" t="s">
        <v>0</v>
      </c>
      <c r="C406" s="31" t="s">
        <v>12</v>
      </c>
      <c r="D406" s="31" t="s">
        <v>173</v>
      </c>
      <c r="E406" s="31" t="s">
        <v>2</v>
      </c>
      <c r="F406" s="27">
        <v>10216.329742431641</v>
      </c>
      <c r="G406" s="32">
        <v>38713.270065307617</v>
      </c>
    </row>
    <row r="407" spans="1:7">
      <c r="A407" s="31" t="s">
        <v>120</v>
      </c>
      <c r="B407" s="31" t="s">
        <v>0</v>
      </c>
      <c r="C407" s="31" t="s">
        <v>20</v>
      </c>
      <c r="D407" s="31" t="s">
        <v>173</v>
      </c>
      <c r="E407" s="31" t="s">
        <v>2</v>
      </c>
      <c r="F407" s="27">
        <v>435.91000366210937</v>
      </c>
      <c r="G407" s="32">
        <v>1205.4000244140625</v>
      </c>
    </row>
    <row r="408" spans="1:7">
      <c r="A408" s="31" t="s">
        <v>120</v>
      </c>
      <c r="B408" s="31" t="s">
        <v>0</v>
      </c>
      <c r="C408" s="31" t="s">
        <v>12</v>
      </c>
      <c r="D408" s="31" t="s">
        <v>170</v>
      </c>
      <c r="E408" s="31" t="s">
        <v>2</v>
      </c>
      <c r="F408" s="27">
        <v>1724.8599853515625</v>
      </c>
      <c r="G408" s="32">
        <v>13721.1396484375</v>
      </c>
    </row>
    <row r="409" spans="1:7">
      <c r="A409" s="31" t="s">
        <v>120</v>
      </c>
      <c r="B409" s="31" t="s">
        <v>0</v>
      </c>
      <c r="C409" s="31" t="s">
        <v>12</v>
      </c>
      <c r="D409" s="31" t="s">
        <v>167</v>
      </c>
      <c r="E409" s="31" t="s">
        <v>16</v>
      </c>
      <c r="F409" s="27">
        <v>9612.1201171875</v>
      </c>
      <c r="G409" s="32">
        <v>18205.599609375</v>
      </c>
    </row>
    <row r="410" spans="1:7">
      <c r="A410" s="31" t="s">
        <v>120</v>
      </c>
      <c r="B410" s="31" t="s">
        <v>0</v>
      </c>
      <c r="C410" s="31" t="s">
        <v>12</v>
      </c>
      <c r="D410" s="31" t="s">
        <v>167</v>
      </c>
      <c r="E410" s="31" t="s">
        <v>2</v>
      </c>
      <c r="F410" s="27">
        <v>1604.3700561523437</v>
      </c>
      <c r="G410" s="32">
        <v>4384.8800048828125</v>
      </c>
    </row>
    <row r="411" spans="1:7">
      <c r="A411" s="31" t="s">
        <v>120</v>
      </c>
      <c r="B411" s="31" t="s">
        <v>0</v>
      </c>
      <c r="C411" s="31" t="s">
        <v>12</v>
      </c>
      <c r="D411" s="31" t="s">
        <v>167</v>
      </c>
      <c r="E411" s="31" t="s">
        <v>13</v>
      </c>
      <c r="F411" s="27">
        <v>10844.139953613281</v>
      </c>
      <c r="G411" s="32">
        <v>15575.76953125</v>
      </c>
    </row>
    <row r="412" spans="1:7">
      <c r="A412" s="31" t="s">
        <v>120</v>
      </c>
      <c r="B412" s="31" t="s">
        <v>0</v>
      </c>
      <c r="C412" s="31" t="s">
        <v>12</v>
      </c>
      <c r="D412" s="31" t="s">
        <v>198</v>
      </c>
      <c r="E412" s="31" t="s">
        <v>13</v>
      </c>
      <c r="F412" s="27">
        <v>143.78999328613281</v>
      </c>
      <c r="G412" s="32">
        <v>8000</v>
      </c>
    </row>
    <row r="413" spans="1:7">
      <c r="A413" s="31" t="s">
        <v>120</v>
      </c>
      <c r="B413" s="31" t="s">
        <v>0</v>
      </c>
      <c r="C413" s="31" t="s">
        <v>12</v>
      </c>
      <c r="D413" s="31" t="s">
        <v>185</v>
      </c>
      <c r="E413" s="31" t="s">
        <v>2</v>
      </c>
      <c r="F413" s="27">
        <v>1311.3800048828125</v>
      </c>
      <c r="G413" s="32">
        <v>16546.80078125</v>
      </c>
    </row>
    <row r="414" spans="1:7">
      <c r="A414" s="31" t="s">
        <v>120</v>
      </c>
      <c r="B414" s="31" t="s">
        <v>0</v>
      </c>
      <c r="C414" s="31" t="s">
        <v>20</v>
      </c>
      <c r="D414" s="31" t="s">
        <v>240</v>
      </c>
      <c r="E414" s="31" t="s">
        <v>2</v>
      </c>
      <c r="F414" s="27">
        <v>2115.22998046875</v>
      </c>
      <c r="G414" s="32">
        <v>6323.41015625</v>
      </c>
    </row>
    <row r="415" spans="1:7">
      <c r="A415" s="31" t="s">
        <v>120</v>
      </c>
      <c r="B415" s="31" t="s">
        <v>0</v>
      </c>
      <c r="C415" s="31" t="s">
        <v>20</v>
      </c>
      <c r="D415" s="31" t="s">
        <v>239</v>
      </c>
      <c r="E415" s="31" t="s">
        <v>2</v>
      </c>
      <c r="F415" s="27">
        <v>238.13999938964844</v>
      </c>
      <c r="G415" s="32">
        <v>1234</v>
      </c>
    </row>
    <row r="416" spans="1:7">
      <c r="A416" s="31" t="s">
        <v>120</v>
      </c>
      <c r="B416" s="31" t="s">
        <v>0</v>
      </c>
      <c r="C416" s="31" t="s">
        <v>12</v>
      </c>
      <c r="D416" s="31" t="s">
        <v>164</v>
      </c>
      <c r="E416" s="31" t="s">
        <v>2</v>
      </c>
      <c r="F416" s="27">
        <v>2792.330078125</v>
      </c>
      <c r="G416" s="32">
        <v>6781.85986328125</v>
      </c>
    </row>
    <row r="417" spans="1:7">
      <c r="A417" s="31" t="s">
        <v>120</v>
      </c>
      <c r="B417" s="31" t="s">
        <v>0</v>
      </c>
      <c r="C417" s="31" t="s">
        <v>20</v>
      </c>
      <c r="D417" s="31" t="s">
        <v>230</v>
      </c>
      <c r="E417" s="31" t="s">
        <v>5</v>
      </c>
      <c r="F417" s="27">
        <v>15</v>
      </c>
      <c r="G417" s="32">
        <v>187.82000732421875</v>
      </c>
    </row>
    <row r="418" spans="1:7">
      <c r="A418" s="31" t="s">
        <v>120</v>
      </c>
      <c r="B418" s="31" t="s">
        <v>0</v>
      </c>
      <c r="C418" s="31" t="s">
        <v>20</v>
      </c>
      <c r="D418" s="31" t="s">
        <v>231</v>
      </c>
      <c r="E418" s="31" t="s">
        <v>23</v>
      </c>
      <c r="F418" s="27">
        <v>10206.16015625</v>
      </c>
      <c r="G418" s="32">
        <v>52160.3515625</v>
      </c>
    </row>
    <row r="419" spans="1:7">
      <c r="A419" s="31" t="s">
        <v>120</v>
      </c>
      <c r="B419" s="31" t="s">
        <v>0</v>
      </c>
      <c r="C419" s="31" t="s">
        <v>20</v>
      </c>
      <c r="D419" s="31" t="s">
        <v>231</v>
      </c>
      <c r="E419" s="31" t="s">
        <v>2</v>
      </c>
      <c r="F419" s="27">
        <v>134.25999450683594</v>
      </c>
      <c r="G419" s="32">
        <v>1238.3800048828125</v>
      </c>
    </row>
    <row r="420" spans="1:7">
      <c r="A420" s="31" t="s">
        <v>120</v>
      </c>
      <c r="B420" s="31" t="s">
        <v>0</v>
      </c>
      <c r="C420" s="31" t="s">
        <v>20</v>
      </c>
      <c r="D420" s="31" t="s">
        <v>231</v>
      </c>
      <c r="E420" s="31" t="s">
        <v>21</v>
      </c>
      <c r="F420" s="27">
        <v>72559.71875</v>
      </c>
      <c r="G420" s="32">
        <v>331097.5546875</v>
      </c>
    </row>
    <row r="421" spans="1:7">
      <c r="A421" s="31" t="s">
        <v>120</v>
      </c>
      <c r="B421" s="31" t="s">
        <v>0</v>
      </c>
      <c r="C421" s="31" t="s">
        <v>20</v>
      </c>
      <c r="D421" s="31" t="s">
        <v>232</v>
      </c>
      <c r="E421" s="31" t="s">
        <v>2</v>
      </c>
      <c r="F421" s="27">
        <v>20.409999847412109</v>
      </c>
      <c r="G421" s="32">
        <v>436.989990234375</v>
      </c>
    </row>
    <row r="422" spans="1:7">
      <c r="A422" s="31" t="s">
        <v>120</v>
      </c>
      <c r="B422" s="31" t="s">
        <v>0</v>
      </c>
      <c r="C422" s="31" t="s">
        <v>12</v>
      </c>
      <c r="D422" s="31" t="s">
        <v>165</v>
      </c>
      <c r="E422" s="31" t="s">
        <v>2</v>
      </c>
      <c r="F422" s="27">
        <v>70687.958969116211</v>
      </c>
      <c r="G422" s="32">
        <v>227326.03106689453</v>
      </c>
    </row>
    <row r="423" spans="1:7">
      <c r="A423" s="31" t="s">
        <v>120</v>
      </c>
      <c r="B423" s="31" t="s">
        <v>0</v>
      </c>
      <c r="C423" s="31" t="s">
        <v>12</v>
      </c>
      <c r="D423" s="31" t="s">
        <v>165</v>
      </c>
      <c r="E423" s="31" t="s">
        <v>18</v>
      </c>
      <c r="F423" s="27">
        <v>11364.23046875</v>
      </c>
      <c r="G423" s="32">
        <v>22704.5703125</v>
      </c>
    </row>
    <row r="424" spans="1:7">
      <c r="A424" s="31" t="s">
        <v>120</v>
      </c>
      <c r="B424" s="31" t="s">
        <v>0</v>
      </c>
      <c r="C424" s="31" t="s">
        <v>12</v>
      </c>
      <c r="D424" s="31" t="s">
        <v>165</v>
      </c>
      <c r="E424" s="31" t="s">
        <v>3</v>
      </c>
      <c r="F424" s="27">
        <v>5984.47998046875</v>
      </c>
      <c r="G424" s="32">
        <v>1364.5799560546875</v>
      </c>
    </row>
    <row r="425" spans="1:7">
      <c r="A425" s="31" t="s">
        <v>120</v>
      </c>
      <c r="B425" s="31" t="s">
        <v>0</v>
      </c>
      <c r="C425" s="31" t="s">
        <v>20</v>
      </c>
      <c r="D425" s="31" t="s">
        <v>238</v>
      </c>
      <c r="E425" s="31" t="s">
        <v>15</v>
      </c>
      <c r="F425" s="27">
        <v>6.2899999618530273</v>
      </c>
      <c r="G425" s="32">
        <v>6.9000000953674316</v>
      </c>
    </row>
    <row r="426" spans="1:7">
      <c r="A426" s="31" t="s">
        <v>120</v>
      </c>
      <c r="B426" s="31" t="s">
        <v>0</v>
      </c>
      <c r="C426" s="31" t="s">
        <v>12</v>
      </c>
      <c r="D426" s="31" t="s">
        <v>169</v>
      </c>
      <c r="E426" s="31" t="s">
        <v>23</v>
      </c>
      <c r="F426" s="27">
        <v>12070.759765625</v>
      </c>
      <c r="G426" s="32">
        <v>70156.796875</v>
      </c>
    </row>
    <row r="427" spans="1:7">
      <c r="A427" s="31" t="s">
        <v>120</v>
      </c>
      <c r="B427" s="31" t="s">
        <v>0</v>
      </c>
      <c r="C427" s="31" t="s">
        <v>12</v>
      </c>
      <c r="D427" s="31" t="s">
        <v>169</v>
      </c>
      <c r="E427" s="31" t="s">
        <v>15</v>
      </c>
      <c r="F427" s="27">
        <v>1951.5600280761719</v>
      </c>
      <c r="G427" s="32">
        <v>13779.660034179687</v>
      </c>
    </row>
    <row r="428" spans="1:7">
      <c r="A428" s="31" t="s">
        <v>120</v>
      </c>
      <c r="B428" s="31" t="s">
        <v>0</v>
      </c>
      <c r="C428" s="31" t="s">
        <v>12</v>
      </c>
      <c r="D428" s="31" t="s">
        <v>169</v>
      </c>
      <c r="E428" s="31" t="s">
        <v>2</v>
      </c>
      <c r="F428" s="27">
        <v>6073.9999742507935</v>
      </c>
      <c r="G428" s="32">
        <v>17690.199951171875</v>
      </c>
    </row>
    <row r="429" spans="1:7">
      <c r="A429" s="31" t="s">
        <v>120</v>
      </c>
      <c r="B429" s="31" t="s">
        <v>0</v>
      </c>
      <c r="C429" s="31" t="s">
        <v>12</v>
      </c>
      <c r="D429" s="31" t="s">
        <v>169</v>
      </c>
      <c r="E429" s="31" t="s">
        <v>13</v>
      </c>
      <c r="F429" s="27">
        <v>13579.779541015625</v>
      </c>
      <c r="G429" s="32">
        <v>74595.1201171875</v>
      </c>
    </row>
    <row r="430" spans="1:7">
      <c r="A430" s="31" t="s">
        <v>120</v>
      </c>
      <c r="B430" s="31" t="s">
        <v>0</v>
      </c>
      <c r="C430" s="31" t="s">
        <v>12</v>
      </c>
      <c r="D430" s="31" t="s">
        <v>175</v>
      </c>
      <c r="E430" s="31" t="s">
        <v>2</v>
      </c>
      <c r="F430" s="27">
        <v>914.45001220703125</v>
      </c>
      <c r="G430" s="32">
        <v>1209.5999755859375</v>
      </c>
    </row>
    <row r="431" spans="1:7">
      <c r="A431" s="31" t="s">
        <v>120</v>
      </c>
      <c r="B431" s="31" t="s">
        <v>0</v>
      </c>
      <c r="C431" s="31" t="s">
        <v>20</v>
      </c>
      <c r="D431" s="31" t="s">
        <v>227</v>
      </c>
      <c r="E431" s="31" t="s">
        <v>5</v>
      </c>
      <c r="F431" s="27">
        <v>65.860000610351562</v>
      </c>
      <c r="G431" s="32">
        <v>103.30000305175781</v>
      </c>
    </row>
    <row r="432" spans="1:7">
      <c r="A432" s="31" t="s">
        <v>120</v>
      </c>
      <c r="B432" s="31" t="s">
        <v>0</v>
      </c>
      <c r="C432" s="31" t="s">
        <v>20</v>
      </c>
      <c r="D432" s="31" t="s">
        <v>205</v>
      </c>
      <c r="E432" s="31" t="s">
        <v>23</v>
      </c>
      <c r="F432" s="27">
        <v>26624.3203125</v>
      </c>
      <c r="G432" s="32">
        <v>146740</v>
      </c>
    </row>
    <row r="433" spans="1:7">
      <c r="A433" s="31" t="s">
        <v>120</v>
      </c>
      <c r="B433" s="31" t="s">
        <v>0</v>
      </c>
      <c r="C433" s="31" t="s">
        <v>20</v>
      </c>
      <c r="D433" s="31" t="s">
        <v>205</v>
      </c>
      <c r="E433" s="31" t="s">
        <v>2</v>
      </c>
      <c r="F433" s="27">
        <v>20000.889499664307</v>
      </c>
      <c r="G433" s="32">
        <v>99733.999794006348</v>
      </c>
    </row>
    <row r="434" spans="1:7">
      <c r="A434" s="31" t="s">
        <v>120</v>
      </c>
      <c r="B434" s="31" t="s">
        <v>0</v>
      </c>
      <c r="C434" s="31" t="s">
        <v>20</v>
      </c>
      <c r="D434" s="31" t="s">
        <v>205</v>
      </c>
      <c r="E434" s="31" t="s">
        <v>13</v>
      </c>
      <c r="F434" s="27">
        <v>2.4900000095367432</v>
      </c>
      <c r="G434" s="32">
        <v>12.949999809265137</v>
      </c>
    </row>
    <row r="435" spans="1:7">
      <c r="A435" s="31" t="s">
        <v>120</v>
      </c>
      <c r="B435" s="31" t="s">
        <v>0</v>
      </c>
      <c r="C435" s="31" t="s">
        <v>20</v>
      </c>
      <c r="D435" s="31" t="s">
        <v>205</v>
      </c>
      <c r="E435" s="31" t="s">
        <v>21</v>
      </c>
      <c r="F435" s="27">
        <v>5700.080078125</v>
      </c>
      <c r="G435" s="32">
        <v>27805.9609375</v>
      </c>
    </row>
    <row r="436" spans="1:7">
      <c r="A436" s="31" t="s">
        <v>120</v>
      </c>
      <c r="B436" s="31" t="s">
        <v>0</v>
      </c>
      <c r="C436" s="31" t="s">
        <v>20</v>
      </c>
      <c r="D436" s="31" t="s">
        <v>205</v>
      </c>
      <c r="E436" s="31" t="s">
        <v>5</v>
      </c>
      <c r="F436" s="27">
        <v>23.950000762939453</v>
      </c>
      <c r="G436" s="32">
        <v>39.599998474121094</v>
      </c>
    </row>
    <row r="437" spans="1:7">
      <c r="A437" s="31" t="s">
        <v>120</v>
      </c>
      <c r="B437" s="31" t="s">
        <v>0</v>
      </c>
      <c r="C437" s="31" t="s">
        <v>20</v>
      </c>
      <c r="D437" s="31" t="s">
        <v>205</v>
      </c>
      <c r="E437" s="31" t="s">
        <v>89</v>
      </c>
      <c r="F437" s="27">
        <v>11520</v>
      </c>
      <c r="G437" s="32">
        <v>51840</v>
      </c>
    </row>
    <row r="438" spans="1:7">
      <c r="A438" s="31" t="s">
        <v>120</v>
      </c>
      <c r="B438" s="31" t="s">
        <v>0</v>
      </c>
      <c r="C438" s="31" t="s">
        <v>12</v>
      </c>
      <c r="D438" s="31" t="s">
        <v>193</v>
      </c>
      <c r="E438" s="31" t="s">
        <v>15</v>
      </c>
      <c r="F438" s="27">
        <v>632.67999267578125</v>
      </c>
      <c r="G438" s="32">
        <v>2783.280029296875</v>
      </c>
    </row>
    <row r="439" spans="1:7">
      <c r="A439" s="31" t="s">
        <v>120</v>
      </c>
      <c r="B439" s="31" t="s">
        <v>0</v>
      </c>
      <c r="C439" s="31" t="s">
        <v>20</v>
      </c>
      <c r="D439" s="31" t="s">
        <v>208</v>
      </c>
      <c r="E439" s="31" t="s">
        <v>2</v>
      </c>
      <c r="F439" s="27">
        <v>12448.050389289856</v>
      </c>
      <c r="G439" s="32">
        <v>88274.240020751953</v>
      </c>
    </row>
    <row r="440" spans="1:7">
      <c r="A440" s="31" t="s">
        <v>120</v>
      </c>
      <c r="B440" s="31" t="s">
        <v>0</v>
      </c>
      <c r="C440" s="31" t="s">
        <v>12</v>
      </c>
      <c r="D440" s="31" t="s">
        <v>176</v>
      </c>
      <c r="E440" s="31" t="s">
        <v>14</v>
      </c>
      <c r="F440" s="27">
        <v>93.889999389648438</v>
      </c>
      <c r="G440" s="32">
        <v>259.77999877929687</v>
      </c>
    </row>
    <row r="441" spans="1:7">
      <c r="A441" s="31" t="s">
        <v>120</v>
      </c>
      <c r="B441" s="31" t="s">
        <v>0</v>
      </c>
      <c r="C441" s="31" t="s">
        <v>12</v>
      </c>
      <c r="D441" s="31" t="s">
        <v>176</v>
      </c>
      <c r="E441" s="31" t="s">
        <v>15</v>
      </c>
      <c r="F441" s="27">
        <v>98.790000915527344</v>
      </c>
      <c r="G441" s="32">
        <v>236.75999450683594</v>
      </c>
    </row>
    <row r="442" spans="1:7">
      <c r="A442" s="31" t="s">
        <v>120</v>
      </c>
      <c r="B442" s="31" t="s">
        <v>0</v>
      </c>
      <c r="C442" s="31" t="s">
        <v>12</v>
      </c>
      <c r="D442" s="31" t="s">
        <v>176</v>
      </c>
      <c r="E442" s="31" t="s">
        <v>2</v>
      </c>
      <c r="F442" s="27">
        <v>2307.280029296875</v>
      </c>
      <c r="G442" s="32">
        <v>139713.80859375</v>
      </c>
    </row>
    <row r="443" spans="1:7">
      <c r="A443" s="31" t="s">
        <v>120</v>
      </c>
      <c r="B443" s="31" t="s">
        <v>0</v>
      </c>
      <c r="C443" s="31" t="s">
        <v>12</v>
      </c>
      <c r="D443" s="31" t="s">
        <v>176</v>
      </c>
      <c r="E443" s="31" t="s">
        <v>13</v>
      </c>
      <c r="F443" s="27">
        <v>6630.8600387573242</v>
      </c>
      <c r="G443" s="32">
        <v>8549.0400390625</v>
      </c>
    </row>
    <row r="444" spans="1:7">
      <c r="A444" s="31" t="s">
        <v>120</v>
      </c>
      <c r="B444" s="31" t="s">
        <v>0</v>
      </c>
      <c r="C444" s="31" t="s">
        <v>20</v>
      </c>
      <c r="D444" s="31" t="s">
        <v>200</v>
      </c>
      <c r="E444" s="31" t="s">
        <v>2</v>
      </c>
      <c r="F444" s="27">
        <v>6010.16015625</v>
      </c>
      <c r="G444" s="32">
        <v>34898.0703125</v>
      </c>
    </row>
    <row r="445" spans="1:7">
      <c r="A445" s="31" t="s">
        <v>120</v>
      </c>
      <c r="B445" s="31" t="s">
        <v>0</v>
      </c>
      <c r="C445" s="31" t="s">
        <v>12</v>
      </c>
      <c r="D445" s="31" t="s">
        <v>199</v>
      </c>
      <c r="E445" s="31" t="s">
        <v>2</v>
      </c>
      <c r="F445" s="27">
        <v>190.50999450683594</v>
      </c>
      <c r="G445" s="32">
        <v>869</v>
      </c>
    </row>
    <row r="446" spans="1:7">
      <c r="A446" s="31" t="s">
        <v>120</v>
      </c>
      <c r="B446" s="31" t="s">
        <v>0</v>
      </c>
      <c r="C446" s="31" t="s">
        <v>20</v>
      </c>
      <c r="D446" s="31" t="s">
        <v>199</v>
      </c>
      <c r="E446" s="31" t="s">
        <v>2</v>
      </c>
      <c r="F446" s="27">
        <v>22946.310180664063</v>
      </c>
      <c r="G446" s="32">
        <v>120636.69024658203</v>
      </c>
    </row>
    <row r="447" spans="1:7">
      <c r="A447" s="31" t="s">
        <v>120</v>
      </c>
      <c r="B447" s="31" t="s">
        <v>0</v>
      </c>
      <c r="C447" s="31" t="s">
        <v>20</v>
      </c>
      <c r="D447" s="31" t="s">
        <v>199</v>
      </c>
      <c r="E447" s="31" t="s">
        <v>13</v>
      </c>
      <c r="F447" s="27">
        <v>84.720001220703125</v>
      </c>
      <c r="G447" s="32">
        <v>903.16998291015625</v>
      </c>
    </row>
    <row r="448" spans="1:7">
      <c r="A448" s="31" t="s">
        <v>120</v>
      </c>
      <c r="B448" s="31" t="s">
        <v>0</v>
      </c>
      <c r="C448" s="31" t="s">
        <v>20</v>
      </c>
      <c r="D448" s="31" t="s">
        <v>199</v>
      </c>
      <c r="E448" s="31" t="s">
        <v>5</v>
      </c>
      <c r="F448" s="27">
        <v>5538.1101083755493</v>
      </c>
      <c r="G448" s="32">
        <v>26863.899608612061</v>
      </c>
    </row>
    <row r="449" spans="1:7">
      <c r="A449" s="31" t="s">
        <v>120</v>
      </c>
      <c r="B449" s="31" t="s">
        <v>0</v>
      </c>
      <c r="C449" s="31" t="s">
        <v>20</v>
      </c>
      <c r="D449" s="31" t="s">
        <v>196</v>
      </c>
      <c r="E449" s="31" t="s">
        <v>15</v>
      </c>
      <c r="F449" s="27">
        <v>56665.64990234375</v>
      </c>
      <c r="G449" s="32">
        <v>352350.56640625</v>
      </c>
    </row>
    <row r="450" spans="1:7">
      <c r="A450" s="31" t="s">
        <v>120</v>
      </c>
      <c r="B450" s="31" t="s">
        <v>0</v>
      </c>
      <c r="C450" s="31" t="s">
        <v>20</v>
      </c>
      <c r="D450" s="31" t="s">
        <v>196</v>
      </c>
      <c r="E450" s="31" t="s">
        <v>2</v>
      </c>
      <c r="F450" s="27">
        <v>131244.20153427124</v>
      </c>
      <c r="G450" s="32">
        <v>618327.45263671875</v>
      </c>
    </row>
    <row r="451" spans="1:7">
      <c r="A451" s="31" t="s">
        <v>120</v>
      </c>
      <c r="B451" s="31" t="s">
        <v>0</v>
      </c>
      <c r="C451" s="31" t="s">
        <v>20</v>
      </c>
      <c r="D451" s="31" t="s">
        <v>196</v>
      </c>
      <c r="E451" s="31" t="s">
        <v>13</v>
      </c>
      <c r="F451" s="27">
        <v>17058.230331420898</v>
      </c>
      <c r="G451" s="32">
        <v>78478.283203125</v>
      </c>
    </row>
    <row r="452" spans="1:7">
      <c r="A452" s="31" t="s">
        <v>120</v>
      </c>
      <c r="B452" s="31" t="s">
        <v>0</v>
      </c>
      <c r="C452" s="31" t="s">
        <v>20</v>
      </c>
      <c r="D452" s="31" t="s">
        <v>196</v>
      </c>
      <c r="E452" s="31" t="s">
        <v>21</v>
      </c>
      <c r="F452" s="27">
        <v>108890.169921875</v>
      </c>
      <c r="G452" s="32">
        <v>668034.390625</v>
      </c>
    </row>
    <row r="453" spans="1:7">
      <c r="A453" s="31" t="s">
        <v>120</v>
      </c>
      <c r="B453" s="31" t="s">
        <v>0</v>
      </c>
      <c r="C453" s="31" t="s">
        <v>20</v>
      </c>
      <c r="D453" s="31" t="s">
        <v>196</v>
      </c>
      <c r="E453" s="31" t="s">
        <v>5</v>
      </c>
      <c r="F453" s="27">
        <v>245.84999990463257</v>
      </c>
      <c r="G453" s="32">
        <v>417.97999954223633</v>
      </c>
    </row>
    <row r="454" spans="1:7">
      <c r="A454" s="31" t="s">
        <v>120</v>
      </c>
      <c r="B454" s="31" t="s">
        <v>0</v>
      </c>
      <c r="C454" s="31" t="s">
        <v>20</v>
      </c>
      <c r="D454" s="31" t="s">
        <v>214</v>
      </c>
      <c r="E454" s="31" t="s">
        <v>15</v>
      </c>
      <c r="F454" s="27">
        <v>115.76000213623047</v>
      </c>
      <c r="G454" s="32">
        <v>331.760009765625</v>
      </c>
    </row>
    <row r="455" spans="1:7">
      <c r="A455" s="31" t="s">
        <v>120</v>
      </c>
      <c r="B455" s="31" t="s">
        <v>0</v>
      </c>
      <c r="C455" s="31" t="s">
        <v>20</v>
      </c>
      <c r="D455" s="31" t="s">
        <v>214</v>
      </c>
      <c r="E455" s="31" t="s">
        <v>2</v>
      </c>
      <c r="F455" s="27">
        <v>6048.81005859375</v>
      </c>
      <c r="G455" s="32">
        <v>33591.619873046875</v>
      </c>
    </row>
    <row r="456" spans="1:7">
      <c r="A456" s="31" t="s">
        <v>120</v>
      </c>
      <c r="B456" s="31" t="s">
        <v>0</v>
      </c>
      <c r="C456" s="31" t="s">
        <v>20</v>
      </c>
      <c r="D456" s="31" t="s">
        <v>214</v>
      </c>
      <c r="E456" s="31" t="s">
        <v>13</v>
      </c>
      <c r="F456" s="27">
        <v>12.880000114440918</v>
      </c>
      <c r="G456" s="32">
        <v>119</v>
      </c>
    </row>
    <row r="457" spans="1:7">
      <c r="A457" s="31" t="s">
        <v>120</v>
      </c>
      <c r="B457" s="31" t="s">
        <v>0</v>
      </c>
      <c r="C457" s="31" t="s">
        <v>20</v>
      </c>
      <c r="D457" s="31" t="s">
        <v>212</v>
      </c>
      <c r="E457" s="31" t="s">
        <v>5</v>
      </c>
      <c r="F457" s="27">
        <v>8.9799995422363281</v>
      </c>
      <c r="G457" s="32">
        <v>7.619999885559082</v>
      </c>
    </row>
    <row r="458" spans="1:7">
      <c r="A458" s="31" t="s">
        <v>120</v>
      </c>
      <c r="B458" s="31" t="s">
        <v>0</v>
      </c>
      <c r="C458" s="31" t="s">
        <v>12</v>
      </c>
      <c r="D458" s="31" t="s">
        <v>174</v>
      </c>
      <c r="E458" s="31" t="s">
        <v>2</v>
      </c>
      <c r="F458" s="27">
        <v>28886.87060546875</v>
      </c>
      <c r="G458" s="32">
        <v>159815.0390625</v>
      </c>
    </row>
    <row r="459" spans="1:7">
      <c r="A459" s="31" t="s">
        <v>120</v>
      </c>
      <c r="B459" s="31" t="s">
        <v>0</v>
      </c>
      <c r="C459" s="31" t="s">
        <v>12</v>
      </c>
      <c r="D459" s="31" t="s">
        <v>180</v>
      </c>
      <c r="E459" s="31" t="s">
        <v>24</v>
      </c>
      <c r="F459" s="27">
        <v>24947.830078125</v>
      </c>
      <c r="G459" s="32">
        <v>67000</v>
      </c>
    </row>
    <row r="460" spans="1:7">
      <c r="A460" s="31" t="s">
        <v>120</v>
      </c>
      <c r="B460" s="31" t="s">
        <v>0</v>
      </c>
      <c r="C460" s="31" t="s">
        <v>12</v>
      </c>
      <c r="D460" s="31" t="s">
        <v>180</v>
      </c>
      <c r="E460" s="31" t="s">
        <v>2</v>
      </c>
      <c r="F460" s="27">
        <v>79633.458984375</v>
      </c>
      <c r="G460" s="32">
        <v>109985.94140625</v>
      </c>
    </row>
    <row r="461" spans="1:7">
      <c r="A461" s="31" t="s">
        <v>120</v>
      </c>
      <c r="B461" s="31" t="s">
        <v>0</v>
      </c>
      <c r="C461" s="31" t="s">
        <v>20</v>
      </c>
      <c r="D461" s="31" t="s">
        <v>219</v>
      </c>
      <c r="E461" s="31" t="s">
        <v>2</v>
      </c>
      <c r="F461" s="27">
        <v>1323.1500253677368</v>
      </c>
      <c r="G461" s="32">
        <v>9577.3597640991211</v>
      </c>
    </row>
    <row r="462" spans="1:7">
      <c r="A462" s="31" t="s">
        <v>120</v>
      </c>
      <c r="B462" s="31" t="s">
        <v>0</v>
      </c>
      <c r="C462" s="31" t="s">
        <v>20</v>
      </c>
      <c r="D462" s="31" t="s">
        <v>219</v>
      </c>
      <c r="E462" s="31" t="s">
        <v>13</v>
      </c>
      <c r="F462" s="27">
        <v>4.9899997711181641</v>
      </c>
      <c r="G462" s="32">
        <v>67.040000915527344</v>
      </c>
    </row>
    <row r="463" spans="1:7">
      <c r="A463" s="31" t="s">
        <v>120</v>
      </c>
      <c r="B463" s="31" t="s">
        <v>0</v>
      </c>
      <c r="C463" s="31" t="s">
        <v>12</v>
      </c>
      <c r="D463" s="31" t="s">
        <v>166</v>
      </c>
      <c r="E463" s="31" t="s">
        <v>15</v>
      </c>
      <c r="F463" s="27">
        <v>14463.159729003906</v>
      </c>
      <c r="G463" s="32">
        <v>28350.43994140625</v>
      </c>
    </row>
    <row r="464" spans="1:7">
      <c r="A464" s="31" t="s">
        <v>120</v>
      </c>
      <c r="B464" s="31" t="s">
        <v>0</v>
      </c>
      <c r="C464" s="31" t="s">
        <v>12</v>
      </c>
      <c r="D464" s="31" t="s">
        <v>166</v>
      </c>
      <c r="E464" s="31" t="s">
        <v>2</v>
      </c>
      <c r="F464" s="27">
        <v>83698.319931030273</v>
      </c>
      <c r="G464" s="32">
        <v>189749.96875</v>
      </c>
    </row>
    <row r="465" spans="1:7">
      <c r="A465" s="31" t="s">
        <v>120</v>
      </c>
      <c r="B465" s="31" t="s">
        <v>0</v>
      </c>
      <c r="C465" s="31" t="s">
        <v>12</v>
      </c>
      <c r="D465" s="31" t="s">
        <v>166</v>
      </c>
      <c r="E465" s="31" t="s">
        <v>13</v>
      </c>
      <c r="F465" s="27">
        <v>3252.9999885559082</v>
      </c>
      <c r="G465" s="32">
        <v>4507.7500038146973</v>
      </c>
    </row>
    <row r="466" spans="1:7" ht="15.75" thickBot="1">
      <c r="A466" s="67" t="s">
        <v>120</v>
      </c>
      <c r="B466" s="67" t="s">
        <v>0</v>
      </c>
      <c r="C466" s="67" t="s">
        <v>12</v>
      </c>
      <c r="D466" s="67" t="s">
        <v>166</v>
      </c>
      <c r="E466" s="67" t="s">
        <v>5</v>
      </c>
      <c r="F466" s="47">
        <v>53.25</v>
      </c>
      <c r="G466" s="68">
        <v>70.25</v>
      </c>
    </row>
    <row r="467" spans="1:7" ht="15.75" thickBot="1">
      <c r="A467" s="35" t="s">
        <v>120</v>
      </c>
      <c r="B467" s="38"/>
      <c r="C467" s="38"/>
      <c r="D467" s="38"/>
      <c r="E467" s="38"/>
      <c r="F467" s="38">
        <f>SUM(F395:F466)</f>
        <v>1138077.411490202</v>
      </c>
      <c r="G467" s="36">
        <f>SUM(G395:G466)</f>
        <v>5643262.1943154335</v>
      </c>
    </row>
    <row r="468" spans="1:7">
      <c r="A468" s="69" t="s">
        <v>126</v>
      </c>
      <c r="B468" s="69" t="s">
        <v>0</v>
      </c>
      <c r="C468" s="69" t="s">
        <v>20</v>
      </c>
      <c r="D468" s="69" t="s">
        <v>220</v>
      </c>
      <c r="E468" s="69" t="s">
        <v>5</v>
      </c>
      <c r="F468" s="49">
        <v>26.760000228881836</v>
      </c>
      <c r="G468" s="50">
        <v>44.700000762939453</v>
      </c>
    </row>
    <row r="469" spans="1:7">
      <c r="A469" s="31" t="s">
        <v>126</v>
      </c>
      <c r="B469" s="31" t="s">
        <v>0</v>
      </c>
      <c r="C469" s="31" t="s">
        <v>20</v>
      </c>
      <c r="D469" s="31" t="s">
        <v>221</v>
      </c>
      <c r="E469" s="31" t="s">
        <v>2</v>
      </c>
      <c r="F469" s="27">
        <v>2506.9400634765625</v>
      </c>
      <c r="G469" s="32">
        <v>11599.5</v>
      </c>
    </row>
    <row r="470" spans="1:7">
      <c r="A470" s="31" t="s">
        <v>126</v>
      </c>
      <c r="B470" s="31" t="s">
        <v>0</v>
      </c>
      <c r="C470" s="31" t="s">
        <v>20</v>
      </c>
      <c r="D470" s="31" t="s">
        <v>211</v>
      </c>
      <c r="E470" s="31" t="s">
        <v>2</v>
      </c>
      <c r="F470" s="27">
        <v>79.580001831054688</v>
      </c>
      <c r="G470" s="32">
        <v>484.25</v>
      </c>
    </row>
    <row r="471" spans="1:7">
      <c r="A471" s="31" t="s">
        <v>126</v>
      </c>
      <c r="B471" s="31" t="s">
        <v>0</v>
      </c>
      <c r="C471" s="31" t="s">
        <v>12</v>
      </c>
      <c r="D471" s="31" t="s">
        <v>172</v>
      </c>
      <c r="E471" s="31" t="s">
        <v>2</v>
      </c>
      <c r="F471" s="27">
        <v>3865.1000671386719</v>
      </c>
      <c r="G471" s="32">
        <v>7466.7498779296875</v>
      </c>
    </row>
    <row r="472" spans="1:7">
      <c r="A472" s="31" t="s">
        <v>126</v>
      </c>
      <c r="B472" s="31" t="s">
        <v>0</v>
      </c>
      <c r="C472" s="31" t="s">
        <v>20</v>
      </c>
      <c r="D472" s="31" t="s">
        <v>207</v>
      </c>
      <c r="E472" s="31" t="s">
        <v>5</v>
      </c>
      <c r="F472" s="27">
        <v>269.44000244140625</v>
      </c>
      <c r="G472" s="32">
        <v>445.5</v>
      </c>
    </row>
    <row r="473" spans="1:7">
      <c r="A473" s="31" t="s">
        <v>126</v>
      </c>
      <c r="B473" s="31" t="s">
        <v>0</v>
      </c>
      <c r="C473" s="31" t="s">
        <v>20</v>
      </c>
      <c r="D473" s="31" t="s">
        <v>209</v>
      </c>
      <c r="E473" s="31" t="s">
        <v>2</v>
      </c>
      <c r="F473" s="27">
        <v>13.25</v>
      </c>
      <c r="G473" s="32">
        <v>308.22000122070312</v>
      </c>
    </row>
    <row r="474" spans="1:7">
      <c r="A474" s="31" t="s">
        <v>126</v>
      </c>
      <c r="B474" s="31" t="s">
        <v>0</v>
      </c>
      <c r="C474" s="31" t="s">
        <v>20</v>
      </c>
      <c r="D474" s="31" t="s">
        <v>209</v>
      </c>
      <c r="E474" s="31" t="s">
        <v>5</v>
      </c>
      <c r="F474" s="27">
        <v>48.990001678466797</v>
      </c>
      <c r="G474" s="32">
        <v>87</v>
      </c>
    </row>
    <row r="475" spans="1:7">
      <c r="A475" s="31" t="s">
        <v>126</v>
      </c>
      <c r="B475" s="31" t="s">
        <v>0</v>
      </c>
      <c r="C475" s="31" t="s">
        <v>20</v>
      </c>
      <c r="D475" s="31" t="s">
        <v>225</v>
      </c>
      <c r="E475" s="31" t="s">
        <v>13</v>
      </c>
      <c r="F475" s="27">
        <v>10.890000343322754</v>
      </c>
      <c r="G475" s="32">
        <v>74.860000610351563</v>
      </c>
    </row>
    <row r="476" spans="1:7">
      <c r="A476" s="31" t="s">
        <v>126</v>
      </c>
      <c r="B476" s="31" t="s">
        <v>0</v>
      </c>
      <c r="C476" s="31" t="s">
        <v>20</v>
      </c>
      <c r="D476" s="31" t="s">
        <v>201</v>
      </c>
      <c r="E476" s="31" t="s">
        <v>2</v>
      </c>
      <c r="F476" s="27">
        <v>5790.1200408935547</v>
      </c>
      <c r="G476" s="32">
        <v>15166.719940185547</v>
      </c>
    </row>
    <row r="477" spans="1:7">
      <c r="A477" s="31" t="s">
        <v>126</v>
      </c>
      <c r="B477" s="31" t="s">
        <v>0</v>
      </c>
      <c r="C477" s="31" t="s">
        <v>12</v>
      </c>
      <c r="D477" s="31" t="s">
        <v>183</v>
      </c>
      <c r="E477" s="31" t="s">
        <v>2</v>
      </c>
      <c r="F477" s="27">
        <v>156.03999328613281</v>
      </c>
      <c r="G477" s="32">
        <v>759</v>
      </c>
    </row>
    <row r="478" spans="1:7">
      <c r="A478" s="31" t="s">
        <v>126</v>
      </c>
      <c r="B478" s="31" t="s">
        <v>0</v>
      </c>
      <c r="C478" s="31" t="s">
        <v>12</v>
      </c>
      <c r="D478" s="31" t="s">
        <v>171</v>
      </c>
      <c r="E478" s="31" t="s">
        <v>2</v>
      </c>
      <c r="F478" s="27">
        <v>132950</v>
      </c>
      <c r="G478" s="32">
        <v>596945.5</v>
      </c>
    </row>
    <row r="479" spans="1:7">
      <c r="A479" s="31" t="s">
        <v>126</v>
      </c>
      <c r="B479" s="31" t="s">
        <v>0</v>
      </c>
      <c r="C479" s="31" t="s">
        <v>12</v>
      </c>
      <c r="D479" s="31" t="s">
        <v>171</v>
      </c>
      <c r="E479" s="31" t="s">
        <v>89</v>
      </c>
      <c r="F479" s="27">
        <v>201179.2578125</v>
      </c>
      <c r="G479" s="32">
        <v>1407391.1875</v>
      </c>
    </row>
    <row r="480" spans="1:7">
      <c r="A480" s="31" t="s">
        <v>126</v>
      </c>
      <c r="B480" s="31" t="s">
        <v>0</v>
      </c>
      <c r="C480" s="31" t="s">
        <v>20</v>
      </c>
      <c r="D480" s="31" t="s">
        <v>213</v>
      </c>
      <c r="E480" s="31" t="s">
        <v>2</v>
      </c>
      <c r="F480" s="27">
        <v>33.110000610351562</v>
      </c>
      <c r="G480" s="32">
        <v>515.75</v>
      </c>
    </row>
    <row r="481" spans="1:7">
      <c r="A481" s="31" t="s">
        <v>126</v>
      </c>
      <c r="B481" s="31" t="s">
        <v>0</v>
      </c>
      <c r="C481" s="31" t="s">
        <v>20</v>
      </c>
      <c r="D481" s="31" t="s">
        <v>168</v>
      </c>
      <c r="E481" s="31" t="s">
        <v>15</v>
      </c>
      <c r="F481" s="27">
        <v>304.3599853515625</v>
      </c>
      <c r="G481" s="32">
        <v>2133.659912109375</v>
      </c>
    </row>
    <row r="482" spans="1:7">
      <c r="A482" s="31" t="s">
        <v>126</v>
      </c>
      <c r="B482" s="31" t="s">
        <v>0</v>
      </c>
      <c r="C482" s="31" t="s">
        <v>20</v>
      </c>
      <c r="D482" s="31" t="s">
        <v>168</v>
      </c>
      <c r="E482" s="31" t="s">
        <v>2</v>
      </c>
      <c r="F482" s="27">
        <v>1207.9299755096436</v>
      </c>
      <c r="G482" s="32">
        <v>6301.7000122070312</v>
      </c>
    </row>
    <row r="483" spans="1:7">
      <c r="A483" s="31" t="s">
        <v>126</v>
      </c>
      <c r="B483" s="31" t="s">
        <v>0</v>
      </c>
      <c r="C483" s="31" t="s">
        <v>12</v>
      </c>
      <c r="D483" s="31" t="s">
        <v>173</v>
      </c>
      <c r="E483" s="31" t="s">
        <v>2</v>
      </c>
      <c r="F483" s="27">
        <v>11236.840061187744</v>
      </c>
      <c r="G483" s="32">
        <v>38488.340545654297</v>
      </c>
    </row>
    <row r="484" spans="1:7">
      <c r="A484" s="31" t="s">
        <v>126</v>
      </c>
      <c r="B484" s="31" t="s">
        <v>0</v>
      </c>
      <c r="C484" s="31" t="s">
        <v>20</v>
      </c>
      <c r="D484" s="31" t="s">
        <v>173</v>
      </c>
      <c r="E484" s="31" t="s">
        <v>2</v>
      </c>
      <c r="F484" s="27">
        <v>598.75</v>
      </c>
      <c r="G484" s="32">
        <v>683.5</v>
      </c>
    </row>
    <row r="485" spans="1:7">
      <c r="A485" s="31" t="s">
        <v>126</v>
      </c>
      <c r="B485" s="31" t="s">
        <v>0</v>
      </c>
      <c r="C485" s="31" t="s">
        <v>12</v>
      </c>
      <c r="D485" s="31" t="s">
        <v>167</v>
      </c>
      <c r="E485" s="31" t="s">
        <v>2</v>
      </c>
      <c r="F485" s="27">
        <v>187.51000213623047</v>
      </c>
      <c r="G485" s="32">
        <v>873.75003051757812</v>
      </c>
    </row>
    <row r="486" spans="1:7">
      <c r="A486" s="31" t="s">
        <v>126</v>
      </c>
      <c r="B486" s="31" t="s">
        <v>0</v>
      </c>
      <c r="C486" s="31" t="s">
        <v>12</v>
      </c>
      <c r="D486" s="31" t="s">
        <v>167</v>
      </c>
      <c r="E486" s="31" t="s">
        <v>13</v>
      </c>
      <c r="F486" s="27">
        <v>11126.379806518555</v>
      </c>
      <c r="G486" s="32">
        <v>17143.310424804687</v>
      </c>
    </row>
    <row r="487" spans="1:7">
      <c r="A487" s="31" t="s">
        <v>126</v>
      </c>
      <c r="B487" s="31" t="s">
        <v>0</v>
      </c>
      <c r="C487" s="31" t="s">
        <v>12</v>
      </c>
      <c r="D487" s="31" t="s">
        <v>163</v>
      </c>
      <c r="E487" s="31" t="s">
        <v>25</v>
      </c>
      <c r="F487" s="27">
        <v>8981.2197265625</v>
      </c>
      <c r="G487" s="32">
        <v>21150</v>
      </c>
    </row>
    <row r="488" spans="1:7">
      <c r="A488" s="31" t="s">
        <v>126</v>
      </c>
      <c r="B488" s="31" t="s">
        <v>0</v>
      </c>
      <c r="C488" s="31" t="s">
        <v>12</v>
      </c>
      <c r="D488" s="31" t="s">
        <v>163</v>
      </c>
      <c r="E488" s="31" t="s">
        <v>17</v>
      </c>
      <c r="F488" s="27">
        <v>4490.60986328125</v>
      </c>
      <c r="G488" s="32">
        <v>12510</v>
      </c>
    </row>
    <row r="489" spans="1:7">
      <c r="A489" s="31" t="s">
        <v>126</v>
      </c>
      <c r="B489" s="31" t="s">
        <v>0</v>
      </c>
      <c r="C489" s="31" t="s">
        <v>12</v>
      </c>
      <c r="D489" s="31" t="s">
        <v>164</v>
      </c>
      <c r="E489" s="31" t="s">
        <v>14</v>
      </c>
      <c r="F489" s="27">
        <v>166783.30062866211</v>
      </c>
      <c r="G489" s="32">
        <v>2462.75</v>
      </c>
    </row>
    <row r="490" spans="1:7">
      <c r="A490" s="31" t="s">
        <v>126</v>
      </c>
      <c r="B490" s="31" t="s">
        <v>0</v>
      </c>
      <c r="C490" s="31" t="s">
        <v>12</v>
      </c>
      <c r="D490" s="31" t="s">
        <v>164</v>
      </c>
      <c r="E490" s="31" t="s">
        <v>2</v>
      </c>
      <c r="F490" s="27">
        <v>1982.9500122070312</v>
      </c>
      <c r="G490" s="32">
        <v>4768.64990234375</v>
      </c>
    </row>
    <row r="491" spans="1:7">
      <c r="A491" s="31" t="s">
        <v>126</v>
      </c>
      <c r="B491" s="31" t="s">
        <v>0</v>
      </c>
      <c r="C491" s="31" t="s">
        <v>20</v>
      </c>
      <c r="D491" s="31" t="s">
        <v>230</v>
      </c>
      <c r="E491" s="31" t="s">
        <v>5</v>
      </c>
      <c r="F491" s="27">
        <v>199.1300048828125</v>
      </c>
      <c r="G491" s="32">
        <v>460</v>
      </c>
    </row>
    <row r="492" spans="1:7">
      <c r="A492" s="31" t="s">
        <v>126</v>
      </c>
      <c r="B492" s="31" t="s">
        <v>0</v>
      </c>
      <c r="C492" s="31" t="s">
        <v>20</v>
      </c>
      <c r="D492" s="31" t="s">
        <v>231</v>
      </c>
      <c r="E492" s="31" t="s">
        <v>2</v>
      </c>
      <c r="F492" s="27">
        <v>2253.9198913574219</v>
      </c>
      <c r="G492" s="32">
        <v>7654.2598266601562</v>
      </c>
    </row>
    <row r="493" spans="1:7">
      <c r="A493" s="31" t="s">
        <v>126</v>
      </c>
      <c r="B493" s="31" t="s">
        <v>0</v>
      </c>
      <c r="C493" s="31" t="s">
        <v>20</v>
      </c>
      <c r="D493" s="31" t="s">
        <v>231</v>
      </c>
      <c r="E493" s="31" t="s">
        <v>13</v>
      </c>
      <c r="F493" s="27">
        <v>771.1099853515625</v>
      </c>
      <c r="G493" s="32">
        <v>3245</v>
      </c>
    </row>
    <row r="494" spans="1:7">
      <c r="A494" s="31" t="s">
        <v>126</v>
      </c>
      <c r="B494" s="31" t="s">
        <v>0</v>
      </c>
      <c r="C494" s="31" t="s">
        <v>20</v>
      </c>
      <c r="D494" s="31" t="s">
        <v>231</v>
      </c>
      <c r="E494" s="31" t="s">
        <v>21</v>
      </c>
      <c r="F494" s="27">
        <v>47638.1484375</v>
      </c>
      <c r="G494" s="32">
        <v>259971.765625</v>
      </c>
    </row>
    <row r="495" spans="1:7">
      <c r="A495" s="31" t="s">
        <v>126</v>
      </c>
      <c r="B495" s="31" t="s">
        <v>0</v>
      </c>
      <c r="C495" s="31" t="s">
        <v>12</v>
      </c>
      <c r="D495" s="31" t="s">
        <v>181</v>
      </c>
      <c r="E495" s="31" t="s">
        <v>2</v>
      </c>
      <c r="F495" s="27">
        <v>87177.6796875</v>
      </c>
      <c r="G495" s="32">
        <v>511056</v>
      </c>
    </row>
    <row r="496" spans="1:7">
      <c r="A496" s="31" t="s">
        <v>126</v>
      </c>
      <c r="B496" s="31" t="s">
        <v>0</v>
      </c>
      <c r="C496" s="31" t="s">
        <v>12</v>
      </c>
      <c r="D496" s="31" t="s">
        <v>177</v>
      </c>
      <c r="E496" s="31" t="s">
        <v>89</v>
      </c>
      <c r="F496" s="27">
        <v>16764.939453125</v>
      </c>
      <c r="G496" s="32">
        <v>55682.37109375</v>
      </c>
    </row>
    <row r="497" spans="1:7">
      <c r="A497" s="31" t="s">
        <v>126</v>
      </c>
      <c r="B497" s="31" t="s">
        <v>0</v>
      </c>
      <c r="C497" s="31" t="s">
        <v>20</v>
      </c>
      <c r="D497" s="31" t="s">
        <v>232</v>
      </c>
      <c r="E497" s="31" t="s">
        <v>2</v>
      </c>
      <c r="F497" s="27">
        <v>4.5399999618530273</v>
      </c>
      <c r="G497" s="32">
        <v>143.25999450683594</v>
      </c>
    </row>
    <row r="498" spans="1:7">
      <c r="A498" s="31" t="s">
        <v>126</v>
      </c>
      <c r="B498" s="31" t="s">
        <v>0</v>
      </c>
      <c r="C498" s="31" t="s">
        <v>12</v>
      </c>
      <c r="D498" s="31" t="s">
        <v>165</v>
      </c>
      <c r="E498" s="31" t="s">
        <v>25</v>
      </c>
      <c r="F498" s="27">
        <v>8103.0498046875</v>
      </c>
      <c r="G498" s="32">
        <v>12450</v>
      </c>
    </row>
    <row r="499" spans="1:7">
      <c r="A499" s="31" t="s">
        <v>126</v>
      </c>
      <c r="B499" s="31" t="s">
        <v>0</v>
      </c>
      <c r="C499" s="31" t="s">
        <v>12</v>
      </c>
      <c r="D499" s="31" t="s">
        <v>165</v>
      </c>
      <c r="E499" s="31" t="s">
        <v>2</v>
      </c>
      <c r="F499" s="27">
        <v>59625.330230712891</v>
      </c>
      <c r="G499" s="32">
        <v>152898.49114990234</v>
      </c>
    </row>
    <row r="500" spans="1:7">
      <c r="A500" s="31" t="s">
        <v>126</v>
      </c>
      <c r="B500" s="31" t="s">
        <v>0</v>
      </c>
      <c r="C500" s="31" t="s">
        <v>12</v>
      </c>
      <c r="D500" s="31" t="s">
        <v>165</v>
      </c>
      <c r="E500" s="31" t="s">
        <v>18</v>
      </c>
      <c r="F500" s="27">
        <v>10609.1796875</v>
      </c>
      <c r="G500" s="32">
        <v>21984.009765625</v>
      </c>
    </row>
    <row r="501" spans="1:7">
      <c r="A501" s="31" t="s">
        <v>126</v>
      </c>
      <c r="B501" s="31" t="s">
        <v>0</v>
      </c>
      <c r="C501" s="31" t="s">
        <v>12</v>
      </c>
      <c r="D501" s="31" t="s">
        <v>165</v>
      </c>
      <c r="E501" s="31" t="s">
        <v>17</v>
      </c>
      <c r="F501" s="27">
        <v>11270.349609375</v>
      </c>
      <c r="G501" s="32">
        <v>31746.439453125</v>
      </c>
    </row>
    <row r="502" spans="1:7">
      <c r="A502" s="31" t="s">
        <v>126</v>
      </c>
      <c r="B502" s="31" t="s">
        <v>0</v>
      </c>
      <c r="C502" s="31" t="s">
        <v>12</v>
      </c>
      <c r="D502" s="31" t="s">
        <v>187</v>
      </c>
      <c r="E502" s="31" t="s">
        <v>13</v>
      </c>
      <c r="F502" s="27">
        <v>8633.3095703125</v>
      </c>
      <c r="G502" s="32">
        <v>4004</v>
      </c>
    </row>
    <row r="503" spans="1:7">
      <c r="A503" s="31" t="s">
        <v>126</v>
      </c>
      <c r="B503" s="31" t="s">
        <v>0</v>
      </c>
      <c r="C503" s="31" t="s">
        <v>12</v>
      </c>
      <c r="D503" s="31" t="s">
        <v>169</v>
      </c>
      <c r="E503" s="31" t="s">
        <v>23</v>
      </c>
      <c r="F503" s="27">
        <v>13373.389556884766</v>
      </c>
      <c r="G503" s="32">
        <v>78908</v>
      </c>
    </row>
    <row r="504" spans="1:7">
      <c r="A504" s="31" t="s">
        <v>126</v>
      </c>
      <c r="B504" s="31" t="s">
        <v>0</v>
      </c>
      <c r="C504" s="31" t="s">
        <v>12</v>
      </c>
      <c r="D504" s="31" t="s">
        <v>169</v>
      </c>
      <c r="E504" s="31" t="s">
        <v>15</v>
      </c>
      <c r="F504" s="27">
        <v>2213.6700439453125</v>
      </c>
      <c r="G504" s="32">
        <v>12076.60009765625</v>
      </c>
    </row>
    <row r="505" spans="1:7">
      <c r="A505" s="31" t="s">
        <v>126</v>
      </c>
      <c r="B505" s="31" t="s">
        <v>0</v>
      </c>
      <c r="C505" s="31" t="s">
        <v>12</v>
      </c>
      <c r="D505" s="31" t="s">
        <v>169</v>
      </c>
      <c r="E505" s="31" t="s">
        <v>2</v>
      </c>
      <c r="F505" s="27">
        <v>4801.2900161743164</v>
      </c>
      <c r="G505" s="32">
        <v>17442.769622802734</v>
      </c>
    </row>
    <row r="506" spans="1:7">
      <c r="A506" s="31" t="s">
        <v>126</v>
      </c>
      <c r="B506" s="31" t="s">
        <v>0</v>
      </c>
      <c r="C506" s="31" t="s">
        <v>12</v>
      </c>
      <c r="D506" s="31" t="s">
        <v>169</v>
      </c>
      <c r="E506" s="31" t="s">
        <v>13</v>
      </c>
      <c r="F506" s="27">
        <v>8229.0500290393829</v>
      </c>
      <c r="G506" s="32">
        <v>23178.630488872528</v>
      </c>
    </row>
    <row r="507" spans="1:7">
      <c r="A507" s="31" t="s">
        <v>126</v>
      </c>
      <c r="B507" s="31" t="s">
        <v>0</v>
      </c>
      <c r="C507" s="31" t="s">
        <v>12</v>
      </c>
      <c r="D507" s="31" t="s">
        <v>169</v>
      </c>
      <c r="E507" s="31" t="s">
        <v>5</v>
      </c>
      <c r="F507" s="27">
        <v>127.73000335693359</v>
      </c>
      <c r="G507" s="32">
        <v>396.79998779296875</v>
      </c>
    </row>
    <row r="508" spans="1:7">
      <c r="A508" s="31" t="s">
        <v>126</v>
      </c>
      <c r="B508" s="31" t="s">
        <v>0</v>
      </c>
      <c r="C508" s="31" t="s">
        <v>20</v>
      </c>
      <c r="D508" s="31" t="s">
        <v>227</v>
      </c>
      <c r="E508" s="31" t="s">
        <v>5</v>
      </c>
      <c r="F508" s="27">
        <v>65.769996643066406</v>
      </c>
      <c r="G508" s="32">
        <v>110</v>
      </c>
    </row>
    <row r="509" spans="1:7">
      <c r="A509" s="31" t="s">
        <v>126</v>
      </c>
      <c r="B509" s="31" t="s">
        <v>0</v>
      </c>
      <c r="C509" s="31" t="s">
        <v>20</v>
      </c>
      <c r="D509" s="31" t="s">
        <v>205</v>
      </c>
      <c r="E509" s="31" t="s">
        <v>23</v>
      </c>
      <c r="F509" s="27">
        <v>1900.030029296875</v>
      </c>
      <c r="G509" s="32">
        <v>10472</v>
      </c>
    </row>
    <row r="510" spans="1:7">
      <c r="A510" s="31" t="s">
        <v>126</v>
      </c>
      <c r="B510" s="31" t="s">
        <v>0</v>
      </c>
      <c r="C510" s="31" t="s">
        <v>20</v>
      </c>
      <c r="D510" s="31" t="s">
        <v>205</v>
      </c>
      <c r="E510" s="31" t="s">
        <v>15</v>
      </c>
      <c r="F510" s="27">
        <v>17505.689453125</v>
      </c>
      <c r="G510" s="32">
        <v>62468.44921875</v>
      </c>
    </row>
    <row r="511" spans="1:7">
      <c r="A511" s="31" t="s">
        <v>126</v>
      </c>
      <c r="B511" s="31" t="s">
        <v>0</v>
      </c>
      <c r="C511" s="31" t="s">
        <v>20</v>
      </c>
      <c r="D511" s="31" t="s">
        <v>205</v>
      </c>
      <c r="E511" s="31" t="s">
        <v>2</v>
      </c>
      <c r="F511" s="27">
        <v>32572.639842987061</v>
      </c>
      <c r="G511" s="32">
        <v>150155.0719833374</v>
      </c>
    </row>
    <row r="512" spans="1:7">
      <c r="A512" s="31" t="s">
        <v>126</v>
      </c>
      <c r="B512" s="31" t="s">
        <v>0</v>
      </c>
      <c r="C512" s="31" t="s">
        <v>20</v>
      </c>
      <c r="D512" s="31" t="s">
        <v>205</v>
      </c>
      <c r="E512" s="31" t="s">
        <v>13</v>
      </c>
      <c r="F512" s="27">
        <v>2.3599998950958252</v>
      </c>
      <c r="G512" s="32">
        <v>13.149999618530273</v>
      </c>
    </row>
    <row r="513" spans="1:7">
      <c r="A513" s="31" t="s">
        <v>126</v>
      </c>
      <c r="B513" s="31" t="s">
        <v>0</v>
      </c>
      <c r="C513" s="31" t="s">
        <v>20</v>
      </c>
      <c r="D513" s="31" t="s">
        <v>205</v>
      </c>
      <c r="E513" s="31" t="s">
        <v>5</v>
      </c>
      <c r="F513" s="27">
        <v>239.5</v>
      </c>
      <c r="G513" s="32">
        <v>408</v>
      </c>
    </row>
    <row r="514" spans="1:7">
      <c r="A514" s="31" t="s">
        <v>126</v>
      </c>
      <c r="B514" s="31" t="s">
        <v>0</v>
      </c>
      <c r="C514" s="31" t="s">
        <v>20</v>
      </c>
      <c r="D514" s="31" t="s">
        <v>205</v>
      </c>
      <c r="E514" s="31" t="s">
        <v>89</v>
      </c>
      <c r="F514" s="27">
        <v>22991.919921875</v>
      </c>
      <c r="G514" s="32">
        <v>103680</v>
      </c>
    </row>
    <row r="515" spans="1:7">
      <c r="A515" s="31" t="s">
        <v>126</v>
      </c>
      <c r="B515" s="31" t="s">
        <v>0</v>
      </c>
      <c r="C515" s="31" t="s">
        <v>20</v>
      </c>
      <c r="D515" s="31" t="s">
        <v>208</v>
      </c>
      <c r="E515" s="31" t="s">
        <v>23</v>
      </c>
      <c r="F515" s="27">
        <v>239.5</v>
      </c>
      <c r="G515" s="32">
        <v>6708</v>
      </c>
    </row>
    <row r="516" spans="1:7">
      <c r="A516" s="31" t="s">
        <v>126</v>
      </c>
      <c r="B516" s="31" t="s">
        <v>0</v>
      </c>
      <c r="C516" s="31" t="s">
        <v>20</v>
      </c>
      <c r="D516" s="31" t="s">
        <v>208</v>
      </c>
      <c r="E516" s="31" t="s">
        <v>2</v>
      </c>
      <c r="F516" s="27">
        <v>3041.6999731063843</v>
      </c>
      <c r="G516" s="32">
        <v>18728.169845581055</v>
      </c>
    </row>
    <row r="517" spans="1:7">
      <c r="A517" s="31" t="s">
        <v>126</v>
      </c>
      <c r="B517" s="31" t="s">
        <v>0</v>
      </c>
      <c r="C517" s="31" t="s">
        <v>20</v>
      </c>
      <c r="D517" s="31" t="s">
        <v>208</v>
      </c>
      <c r="E517" s="31" t="s">
        <v>5</v>
      </c>
      <c r="F517" s="27">
        <v>11.340000152587891</v>
      </c>
      <c r="G517" s="32">
        <v>32.400001525878906</v>
      </c>
    </row>
    <row r="518" spans="1:7">
      <c r="A518" s="31" t="s">
        <v>126</v>
      </c>
      <c r="B518" s="31" t="s">
        <v>0</v>
      </c>
      <c r="C518" s="31" t="s">
        <v>12</v>
      </c>
      <c r="D518" s="31" t="s">
        <v>197</v>
      </c>
      <c r="E518" s="31" t="s">
        <v>2</v>
      </c>
      <c r="F518" s="27">
        <v>50.799999237060547</v>
      </c>
      <c r="G518" s="32">
        <v>138</v>
      </c>
    </row>
    <row r="519" spans="1:7">
      <c r="A519" s="31" t="s">
        <v>126</v>
      </c>
      <c r="B519" s="31" t="s">
        <v>0</v>
      </c>
      <c r="C519" s="31" t="s">
        <v>12</v>
      </c>
      <c r="D519" s="31" t="s">
        <v>176</v>
      </c>
      <c r="E519" s="31" t="s">
        <v>22</v>
      </c>
      <c r="F519" s="27">
        <v>4310.97998046875</v>
      </c>
      <c r="G519" s="32">
        <v>9350.400390625</v>
      </c>
    </row>
    <row r="520" spans="1:7">
      <c r="A520" s="31" t="s">
        <v>126</v>
      </c>
      <c r="B520" s="31" t="s">
        <v>0</v>
      </c>
      <c r="C520" s="31" t="s">
        <v>12</v>
      </c>
      <c r="D520" s="31" t="s">
        <v>176</v>
      </c>
      <c r="E520" s="31" t="s">
        <v>15</v>
      </c>
      <c r="F520" s="27">
        <v>1745.43994140625</v>
      </c>
      <c r="G520" s="32">
        <v>5449.4501953125</v>
      </c>
    </row>
    <row r="521" spans="1:7">
      <c r="A521" s="31" t="s">
        <v>126</v>
      </c>
      <c r="B521" s="31" t="s">
        <v>0</v>
      </c>
      <c r="C521" s="31" t="s">
        <v>12</v>
      </c>
      <c r="D521" s="31" t="s">
        <v>176</v>
      </c>
      <c r="E521" s="31" t="s">
        <v>2</v>
      </c>
      <c r="F521" s="27">
        <v>1545.969970703125</v>
      </c>
      <c r="G521" s="32">
        <v>3708.60009765625</v>
      </c>
    </row>
    <row r="522" spans="1:7">
      <c r="A522" s="31" t="s">
        <v>126</v>
      </c>
      <c r="B522" s="31" t="s">
        <v>0</v>
      </c>
      <c r="C522" s="31" t="s">
        <v>12</v>
      </c>
      <c r="D522" s="31" t="s">
        <v>176</v>
      </c>
      <c r="E522" s="31" t="s">
        <v>13</v>
      </c>
      <c r="F522" s="27">
        <v>858.19998931884766</v>
      </c>
      <c r="G522" s="32">
        <v>1401</v>
      </c>
    </row>
    <row r="523" spans="1:7">
      <c r="A523" s="31" t="s">
        <v>126</v>
      </c>
      <c r="B523" s="31" t="s">
        <v>0</v>
      </c>
      <c r="C523" s="31" t="s">
        <v>12</v>
      </c>
      <c r="D523" s="31" t="s">
        <v>176</v>
      </c>
      <c r="E523" s="31" t="s">
        <v>17</v>
      </c>
      <c r="F523" s="27">
        <v>11053.8798828125</v>
      </c>
      <c r="G523" s="32">
        <v>11298</v>
      </c>
    </row>
    <row r="524" spans="1:7">
      <c r="A524" s="31" t="s">
        <v>126</v>
      </c>
      <c r="B524" s="31" t="s">
        <v>0</v>
      </c>
      <c r="C524" s="31" t="s">
        <v>20</v>
      </c>
      <c r="D524" s="31" t="s">
        <v>215</v>
      </c>
      <c r="E524" s="31" t="s">
        <v>5</v>
      </c>
      <c r="F524" s="27">
        <v>34.020000457763672</v>
      </c>
      <c r="G524" s="32">
        <v>67.239997863769531</v>
      </c>
    </row>
    <row r="525" spans="1:7">
      <c r="A525" s="31" t="s">
        <v>126</v>
      </c>
      <c r="B525" s="31" t="s">
        <v>0</v>
      </c>
      <c r="C525" s="31" t="s">
        <v>20</v>
      </c>
      <c r="D525" s="31" t="s">
        <v>203</v>
      </c>
      <c r="E525" s="31" t="s">
        <v>2</v>
      </c>
      <c r="F525" s="27">
        <v>75.930000305175781</v>
      </c>
      <c r="G525" s="32">
        <v>905.08001708984375</v>
      </c>
    </row>
    <row r="526" spans="1:7">
      <c r="A526" s="31" t="s">
        <v>126</v>
      </c>
      <c r="B526" s="31" t="s">
        <v>0</v>
      </c>
      <c r="C526" s="31" t="s">
        <v>20</v>
      </c>
      <c r="D526" s="31" t="s">
        <v>199</v>
      </c>
      <c r="E526" s="31" t="s">
        <v>2</v>
      </c>
      <c r="F526" s="27">
        <v>65127.750015258789</v>
      </c>
      <c r="G526" s="32">
        <v>265577.59213256836</v>
      </c>
    </row>
    <row r="527" spans="1:7">
      <c r="A527" s="31" t="s">
        <v>126</v>
      </c>
      <c r="B527" s="31" t="s">
        <v>0</v>
      </c>
      <c r="C527" s="31" t="s">
        <v>20</v>
      </c>
      <c r="D527" s="31" t="s">
        <v>199</v>
      </c>
      <c r="E527" s="31" t="s">
        <v>21</v>
      </c>
      <c r="F527" s="27">
        <v>16550.83984375</v>
      </c>
      <c r="G527" s="32">
        <v>106953.4296875</v>
      </c>
    </row>
    <row r="528" spans="1:7">
      <c r="A528" s="31" t="s">
        <v>126</v>
      </c>
      <c r="B528" s="31" t="s">
        <v>0</v>
      </c>
      <c r="C528" s="31" t="s">
        <v>20</v>
      </c>
      <c r="D528" s="31" t="s">
        <v>199</v>
      </c>
      <c r="E528" s="31" t="s">
        <v>5</v>
      </c>
      <c r="F528" s="27">
        <v>594.09999227523804</v>
      </c>
      <c r="G528" s="32">
        <v>1469.129985332489</v>
      </c>
    </row>
    <row r="529" spans="1:7">
      <c r="A529" s="31" t="s">
        <v>126</v>
      </c>
      <c r="B529" s="31" t="s">
        <v>0</v>
      </c>
      <c r="C529" s="31" t="s">
        <v>20</v>
      </c>
      <c r="D529" s="31" t="s">
        <v>196</v>
      </c>
      <c r="E529" s="31" t="s">
        <v>23</v>
      </c>
      <c r="F529" s="27">
        <v>4684.240234375</v>
      </c>
      <c r="G529" s="32">
        <v>55753</v>
      </c>
    </row>
    <row r="530" spans="1:7">
      <c r="A530" s="31" t="s">
        <v>126</v>
      </c>
      <c r="B530" s="31" t="s">
        <v>0</v>
      </c>
      <c r="C530" s="31" t="s">
        <v>20</v>
      </c>
      <c r="D530" s="31" t="s">
        <v>196</v>
      </c>
      <c r="E530" s="31" t="s">
        <v>15</v>
      </c>
      <c r="F530" s="27">
        <v>46909.049163818359</v>
      </c>
      <c r="G530" s="32">
        <v>214798.7275390625</v>
      </c>
    </row>
    <row r="531" spans="1:7">
      <c r="A531" s="31" t="s">
        <v>126</v>
      </c>
      <c r="B531" s="31" t="s">
        <v>0</v>
      </c>
      <c r="C531" s="31" t="s">
        <v>20</v>
      </c>
      <c r="D531" s="31" t="s">
        <v>196</v>
      </c>
      <c r="E531" s="31" t="s">
        <v>2</v>
      </c>
      <c r="F531" s="27">
        <v>82392.959575653076</v>
      </c>
      <c r="G531" s="32">
        <v>420953.68980407715</v>
      </c>
    </row>
    <row r="532" spans="1:7">
      <c r="A532" s="31" t="s">
        <v>126</v>
      </c>
      <c r="B532" s="31" t="s">
        <v>0</v>
      </c>
      <c r="C532" s="31" t="s">
        <v>20</v>
      </c>
      <c r="D532" s="31" t="s">
        <v>196</v>
      </c>
      <c r="E532" s="31" t="s">
        <v>13</v>
      </c>
      <c r="F532" s="27">
        <v>24810.549934387207</v>
      </c>
      <c r="G532" s="32">
        <v>57353.981323242188</v>
      </c>
    </row>
    <row r="533" spans="1:7">
      <c r="A533" s="31" t="s">
        <v>126</v>
      </c>
      <c r="B533" s="31" t="s">
        <v>0</v>
      </c>
      <c r="C533" s="31" t="s">
        <v>20</v>
      </c>
      <c r="D533" s="31" t="s">
        <v>196</v>
      </c>
      <c r="E533" s="31" t="s">
        <v>21</v>
      </c>
      <c r="F533" s="27">
        <v>40330.060546875</v>
      </c>
      <c r="G533" s="32">
        <v>225832.078125</v>
      </c>
    </row>
    <row r="534" spans="1:7">
      <c r="A534" s="31" t="s">
        <v>126</v>
      </c>
      <c r="B534" s="31" t="s">
        <v>0</v>
      </c>
      <c r="C534" s="31" t="s">
        <v>20</v>
      </c>
      <c r="D534" s="31" t="s">
        <v>196</v>
      </c>
      <c r="E534" s="31" t="s">
        <v>5</v>
      </c>
      <c r="F534" s="27">
        <v>1674.6800537109375</v>
      </c>
      <c r="G534" s="32">
        <v>25398.130859375</v>
      </c>
    </row>
    <row r="535" spans="1:7">
      <c r="A535" s="31" t="s">
        <v>126</v>
      </c>
      <c r="B535" s="31" t="s">
        <v>0</v>
      </c>
      <c r="C535" s="31" t="s">
        <v>20</v>
      </c>
      <c r="D535" s="31" t="s">
        <v>196</v>
      </c>
      <c r="E535" s="31" t="s">
        <v>17</v>
      </c>
      <c r="F535" s="27">
        <v>1</v>
      </c>
      <c r="G535" s="32">
        <v>0</v>
      </c>
    </row>
    <row r="536" spans="1:7">
      <c r="A536" s="31" t="s">
        <v>126</v>
      </c>
      <c r="B536" s="31" t="s">
        <v>0</v>
      </c>
      <c r="C536" s="31" t="s">
        <v>20</v>
      </c>
      <c r="D536" s="31" t="s">
        <v>214</v>
      </c>
      <c r="E536" s="31" t="s">
        <v>15</v>
      </c>
      <c r="F536" s="27">
        <v>353.66000366210937</v>
      </c>
      <c r="G536" s="32">
        <v>5006.009765625</v>
      </c>
    </row>
    <row r="537" spans="1:7">
      <c r="A537" s="31" t="s">
        <v>126</v>
      </c>
      <c r="B537" s="31" t="s">
        <v>0</v>
      </c>
      <c r="C537" s="31" t="s">
        <v>20</v>
      </c>
      <c r="D537" s="31" t="s">
        <v>214</v>
      </c>
      <c r="E537" s="31" t="s">
        <v>2</v>
      </c>
      <c r="F537" s="27">
        <v>4456.6499633789062</v>
      </c>
      <c r="G537" s="32">
        <v>27062.6298828125</v>
      </c>
    </row>
    <row r="538" spans="1:7">
      <c r="A538" s="31" t="s">
        <v>126</v>
      </c>
      <c r="B538" s="31" t="s">
        <v>0</v>
      </c>
      <c r="C538" s="31" t="s">
        <v>20</v>
      </c>
      <c r="D538" s="31" t="s">
        <v>214</v>
      </c>
      <c r="E538" s="31" t="s">
        <v>5</v>
      </c>
      <c r="F538" s="27">
        <v>1950.469970703125</v>
      </c>
      <c r="G538" s="32">
        <v>32500.01953125</v>
      </c>
    </row>
    <row r="539" spans="1:7">
      <c r="A539" s="31" t="s">
        <v>126</v>
      </c>
      <c r="B539" s="31" t="s">
        <v>0</v>
      </c>
      <c r="C539" s="31" t="s">
        <v>20</v>
      </c>
      <c r="D539" s="31" t="s">
        <v>244</v>
      </c>
      <c r="E539" s="31" t="s">
        <v>2</v>
      </c>
      <c r="F539" s="27">
        <v>2454.8701171875</v>
      </c>
      <c r="G539" s="32">
        <v>21511.7109375</v>
      </c>
    </row>
    <row r="540" spans="1:7">
      <c r="A540" s="31" t="s">
        <v>126</v>
      </c>
      <c r="B540" s="31" t="s">
        <v>0</v>
      </c>
      <c r="C540" s="31" t="s">
        <v>20</v>
      </c>
      <c r="D540" s="31" t="s">
        <v>223</v>
      </c>
      <c r="E540" s="31" t="s">
        <v>2</v>
      </c>
      <c r="F540" s="27">
        <v>36.290000915527344</v>
      </c>
      <c r="G540" s="32">
        <v>208.55999755859375</v>
      </c>
    </row>
    <row r="541" spans="1:7">
      <c r="A541" s="31" t="s">
        <v>126</v>
      </c>
      <c r="B541" s="31" t="s">
        <v>0</v>
      </c>
      <c r="C541" s="31" t="s">
        <v>20</v>
      </c>
      <c r="D541" s="31" t="s">
        <v>212</v>
      </c>
      <c r="E541" s="31" t="s">
        <v>2</v>
      </c>
      <c r="F541" s="27">
        <v>97.699996948242188</v>
      </c>
      <c r="G541" s="32">
        <v>816.41998291015625</v>
      </c>
    </row>
    <row r="542" spans="1:7">
      <c r="A542" s="31" t="s">
        <v>126</v>
      </c>
      <c r="B542" s="31" t="s">
        <v>0</v>
      </c>
      <c r="C542" s="31" t="s">
        <v>20</v>
      </c>
      <c r="D542" s="31" t="s">
        <v>212</v>
      </c>
      <c r="E542" s="31" t="s">
        <v>5</v>
      </c>
      <c r="F542" s="27">
        <v>2.2699999809265137</v>
      </c>
      <c r="G542" s="32">
        <v>3</v>
      </c>
    </row>
    <row r="543" spans="1:7">
      <c r="A543" s="31" t="s">
        <v>126</v>
      </c>
      <c r="B543" s="31" t="s">
        <v>0</v>
      </c>
      <c r="C543" s="31" t="s">
        <v>12</v>
      </c>
      <c r="D543" s="31" t="s">
        <v>174</v>
      </c>
      <c r="E543" s="31" t="s">
        <v>2</v>
      </c>
      <c r="F543" s="27">
        <v>43142.810043334961</v>
      </c>
      <c r="G543" s="32">
        <v>59930.940246582031</v>
      </c>
    </row>
    <row r="544" spans="1:7">
      <c r="A544" s="31" t="s">
        <v>126</v>
      </c>
      <c r="B544" s="31" t="s">
        <v>0</v>
      </c>
      <c r="C544" s="31" t="s">
        <v>12</v>
      </c>
      <c r="D544" s="31" t="s">
        <v>180</v>
      </c>
      <c r="E544" s="31" t="s">
        <v>24</v>
      </c>
      <c r="F544" s="27">
        <v>24947.830078125</v>
      </c>
      <c r="G544" s="32">
        <v>67000</v>
      </c>
    </row>
    <row r="545" spans="1:7">
      <c r="A545" s="31" t="s">
        <v>126</v>
      </c>
      <c r="B545" s="31" t="s">
        <v>0</v>
      </c>
      <c r="C545" s="31" t="s">
        <v>12</v>
      </c>
      <c r="D545" s="31" t="s">
        <v>180</v>
      </c>
      <c r="E545" s="31" t="s">
        <v>2</v>
      </c>
      <c r="F545" s="27">
        <v>19085.08984375</v>
      </c>
      <c r="G545" s="32">
        <v>30121.880859375</v>
      </c>
    </row>
    <row r="546" spans="1:7">
      <c r="A546" s="31" t="s">
        <v>126</v>
      </c>
      <c r="B546" s="31" t="s">
        <v>0</v>
      </c>
      <c r="C546" s="31" t="s">
        <v>20</v>
      </c>
      <c r="D546" s="31" t="s">
        <v>219</v>
      </c>
      <c r="E546" s="31" t="s">
        <v>2</v>
      </c>
      <c r="F546" s="27">
        <v>582.15000915527344</v>
      </c>
      <c r="G546" s="32">
        <v>5005.239990234375</v>
      </c>
    </row>
    <row r="547" spans="1:7">
      <c r="A547" s="31" t="s">
        <v>126</v>
      </c>
      <c r="B547" s="31" t="s">
        <v>0</v>
      </c>
      <c r="C547" s="31" t="s">
        <v>20</v>
      </c>
      <c r="D547" s="31" t="s">
        <v>224</v>
      </c>
      <c r="E547" s="31" t="s">
        <v>5</v>
      </c>
      <c r="F547" s="27">
        <v>9.9799995422363281</v>
      </c>
      <c r="G547" s="32">
        <v>29.549999237060547</v>
      </c>
    </row>
    <row r="548" spans="1:7">
      <c r="A548" s="31" t="s">
        <v>126</v>
      </c>
      <c r="B548" s="31" t="s">
        <v>0</v>
      </c>
      <c r="C548" s="31" t="s">
        <v>20</v>
      </c>
      <c r="D548" s="31" t="s">
        <v>243</v>
      </c>
      <c r="E548" s="31" t="s">
        <v>5</v>
      </c>
      <c r="F548" s="27">
        <v>6.3499999046325684</v>
      </c>
      <c r="G548" s="32">
        <v>21.600000381469727</v>
      </c>
    </row>
    <row r="549" spans="1:7">
      <c r="A549" s="31" t="s">
        <v>126</v>
      </c>
      <c r="B549" s="31" t="s">
        <v>0</v>
      </c>
      <c r="C549" s="31" t="s">
        <v>12</v>
      </c>
      <c r="D549" s="31" t="s">
        <v>166</v>
      </c>
      <c r="E549" s="31" t="s">
        <v>2</v>
      </c>
      <c r="F549" s="27">
        <v>67126.540229797363</v>
      </c>
      <c r="G549" s="32">
        <v>154240.4083404541</v>
      </c>
    </row>
    <row r="550" spans="1:7">
      <c r="A550" s="31" t="s">
        <v>126</v>
      </c>
      <c r="B550" s="31" t="s">
        <v>0</v>
      </c>
      <c r="C550" s="31" t="s">
        <v>12</v>
      </c>
      <c r="D550" s="31" t="s">
        <v>166</v>
      </c>
      <c r="E550" s="31" t="s">
        <v>13</v>
      </c>
      <c r="F550" s="27">
        <v>8303.4302349090576</v>
      </c>
      <c r="G550" s="32">
        <v>17325.180625915527</v>
      </c>
    </row>
    <row r="551" spans="1:7" ht="15.75" thickBot="1">
      <c r="A551" s="67" t="s">
        <v>126</v>
      </c>
      <c r="B551" s="67" t="s">
        <v>0</v>
      </c>
      <c r="C551" s="67" t="s">
        <v>12</v>
      </c>
      <c r="D551" s="67" t="s">
        <v>166</v>
      </c>
      <c r="E551" s="67" t="s">
        <v>5</v>
      </c>
      <c r="F551" s="47">
        <v>113.40000152587891</v>
      </c>
      <c r="G551" s="68">
        <v>70</v>
      </c>
    </row>
    <row r="552" spans="1:7" ht="15.75" thickBot="1">
      <c r="A552" s="35" t="s">
        <v>126</v>
      </c>
      <c r="B552" s="38"/>
      <c r="C552" s="38"/>
      <c r="D552" s="38"/>
      <c r="E552" s="38"/>
      <c r="F552" s="38">
        <f>SUM(F468:F551)</f>
        <v>1389615.5328922272</v>
      </c>
      <c r="G552" s="36">
        <f>SUM(G468:G551)</f>
        <v>5521138.9166173935</v>
      </c>
    </row>
    <row r="553" spans="1:7">
      <c r="A553" s="69" t="s">
        <v>127</v>
      </c>
      <c r="B553" s="69" t="s">
        <v>0</v>
      </c>
      <c r="C553" s="69" t="s">
        <v>20</v>
      </c>
      <c r="D553" s="69" t="s">
        <v>220</v>
      </c>
      <c r="E553" s="69" t="s">
        <v>5</v>
      </c>
      <c r="F553" s="49">
        <v>36.740001678466797</v>
      </c>
      <c r="G553" s="50">
        <v>59</v>
      </c>
    </row>
    <row r="554" spans="1:7">
      <c r="A554" s="31" t="s">
        <v>127</v>
      </c>
      <c r="B554" s="31" t="s">
        <v>0</v>
      </c>
      <c r="C554" s="31" t="s">
        <v>20</v>
      </c>
      <c r="D554" s="31" t="s">
        <v>221</v>
      </c>
      <c r="E554" s="31" t="s">
        <v>2</v>
      </c>
      <c r="F554" s="27">
        <v>19226.159774780273</v>
      </c>
      <c r="G554" s="32">
        <v>101520.69921875</v>
      </c>
    </row>
    <row r="555" spans="1:7">
      <c r="A555" s="31" t="s">
        <v>127</v>
      </c>
      <c r="B555" s="31" t="s">
        <v>0</v>
      </c>
      <c r="C555" s="31" t="s">
        <v>20</v>
      </c>
      <c r="D555" s="31" t="s">
        <v>211</v>
      </c>
      <c r="E555" s="31" t="s">
        <v>2</v>
      </c>
      <c r="F555" s="27">
        <v>79.379997253417969</v>
      </c>
      <c r="G555" s="32">
        <v>476.70001220703125</v>
      </c>
    </row>
    <row r="556" spans="1:7">
      <c r="A556" s="31" t="s">
        <v>127</v>
      </c>
      <c r="B556" s="31" t="s">
        <v>0</v>
      </c>
      <c r="C556" s="31" t="s">
        <v>12</v>
      </c>
      <c r="D556" s="31" t="s">
        <v>172</v>
      </c>
      <c r="E556" s="31" t="s">
        <v>2</v>
      </c>
      <c r="F556" s="27">
        <v>5093.8899841308594</v>
      </c>
      <c r="G556" s="32">
        <v>9529.4097900390625</v>
      </c>
    </row>
    <row r="557" spans="1:7">
      <c r="A557" s="31" t="s">
        <v>127</v>
      </c>
      <c r="B557" s="31" t="s">
        <v>0</v>
      </c>
      <c r="C557" s="31" t="s">
        <v>20</v>
      </c>
      <c r="D557" s="31" t="s">
        <v>207</v>
      </c>
      <c r="E557" s="31" t="s">
        <v>5</v>
      </c>
      <c r="F557" s="27">
        <v>259.45999145507812</v>
      </c>
      <c r="G557" s="32">
        <v>403</v>
      </c>
    </row>
    <row r="558" spans="1:7">
      <c r="A558" s="31" t="s">
        <v>127</v>
      </c>
      <c r="B558" s="31" t="s">
        <v>0</v>
      </c>
      <c r="C558" s="31" t="s">
        <v>20</v>
      </c>
      <c r="D558" s="31" t="s">
        <v>209</v>
      </c>
      <c r="E558" s="31" t="s">
        <v>5</v>
      </c>
      <c r="F558" s="27">
        <v>35.380001068115234</v>
      </c>
      <c r="G558" s="32">
        <v>58</v>
      </c>
    </row>
    <row r="559" spans="1:7">
      <c r="A559" s="31" t="s">
        <v>127</v>
      </c>
      <c r="B559" s="31" t="s">
        <v>0</v>
      </c>
      <c r="C559" s="31" t="s">
        <v>20</v>
      </c>
      <c r="D559" s="31" t="s">
        <v>201</v>
      </c>
      <c r="E559" s="31" t="s">
        <v>2</v>
      </c>
      <c r="F559" s="27">
        <v>1613.8899919986725</v>
      </c>
      <c r="G559" s="32">
        <v>8930.7199325561523</v>
      </c>
    </row>
    <row r="560" spans="1:7">
      <c r="A560" s="31" t="s">
        <v>127</v>
      </c>
      <c r="B560" s="31" t="s">
        <v>0</v>
      </c>
      <c r="C560" s="31" t="s">
        <v>20</v>
      </c>
      <c r="D560" s="31" t="s">
        <v>213</v>
      </c>
      <c r="E560" s="31" t="s">
        <v>2</v>
      </c>
      <c r="F560" s="27">
        <v>447.93000793457031</v>
      </c>
      <c r="G560" s="32">
        <v>931.84002685546875</v>
      </c>
    </row>
    <row r="561" spans="1:7">
      <c r="A561" s="31" t="s">
        <v>127</v>
      </c>
      <c r="B561" s="31" t="s">
        <v>0</v>
      </c>
      <c r="C561" s="31" t="s">
        <v>20</v>
      </c>
      <c r="D561" s="31" t="s">
        <v>168</v>
      </c>
      <c r="E561" s="31" t="s">
        <v>2</v>
      </c>
      <c r="F561" s="27">
        <v>9036.4203872680664</v>
      </c>
      <c r="G561" s="32">
        <v>42571.779968261719</v>
      </c>
    </row>
    <row r="562" spans="1:7">
      <c r="A562" s="31" t="s">
        <v>127</v>
      </c>
      <c r="B562" s="31" t="s">
        <v>0</v>
      </c>
      <c r="C562" s="31" t="s">
        <v>20</v>
      </c>
      <c r="D562" s="31" t="s">
        <v>168</v>
      </c>
      <c r="E562" s="31" t="s">
        <v>13</v>
      </c>
      <c r="F562" s="27">
        <v>548.8499755859375</v>
      </c>
      <c r="G562" s="32">
        <v>1014</v>
      </c>
    </row>
    <row r="563" spans="1:7">
      <c r="A563" s="31" t="s">
        <v>127</v>
      </c>
      <c r="B563" s="31" t="s">
        <v>0</v>
      </c>
      <c r="C563" s="31" t="s">
        <v>12</v>
      </c>
      <c r="D563" s="31" t="s">
        <v>173</v>
      </c>
      <c r="E563" s="31" t="s">
        <v>2</v>
      </c>
      <c r="F563" s="27">
        <v>7273.2000694274902</v>
      </c>
      <c r="G563" s="32">
        <v>20038.039836883545</v>
      </c>
    </row>
    <row r="564" spans="1:7">
      <c r="A564" s="31" t="s">
        <v>127</v>
      </c>
      <c r="B564" s="31" t="s">
        <v>0</v>
      </c>
      <c r="C564" s="31" t="s">
        <v>12</v>
      </c>
      <c r="D564" s="31" t="s">
        <v>167</v>
      </c>
      <c r="E564" s="31" t="s">
        <v>2</v>
      </c>
      <c r="F564" s="27">
        <v>237.22999572753906</v>
      </c>
      <c r="G564" s="32">
        <v>1302.5</v>
      </c>
    </row>
    <row r="565" spans="1:7">
      <c r="A565" s="31" t="s">
        <v>127</v>
      </c>
      <c r="B565" s="31" t="s">
        <v>0</v>
      </c>
      <c r="C565" s="31" t="s">
        <v>12</v>
      </c>
      <c r="D565" s="31" t="s">
        <v>185</v>
      </c>
      <c r="E565" s="31" t="s">
        <v>2</v>
      </c>
      <c r="F565" s="27">
        <v>1313</v>
      </c>
      <c r="G565" s="32">
        <v>16546.80078125</v>
      </c>
    </row>
    <row r="566" spans="1:7">
      <c r="A566" s="31" t="s">
        <v>127</v>
      </c>
      <c r="B566" s="31" t="s">
        <v>0</v>
      </c>
      <c r="C566" s="31" t="s">
        <v>20</v>
      </c>
      <c r="D566" s="31" t="s">
        <v>239</v>
      </c>
      <c r="E566" s="31" t="s">
        <v>2</v>
      </c>
      <c r="F566" s="27">
        <v>18.139999389648438</v>
      </c>
      <c r="G566" s="32">
        <v>131.91999816894531</v>
      </c>
    </row>
    <row r="567" spans="1:7">
      <c r="A567" s="31" t="s">
        <v>127</v>
      </c>
      <c r="B567" s="31" t="s">
        <v>0</v>
      </c>
      <c r="C567" s="31" t="s">
        <v>12</v>
      </c>
      <c r="D567" s="31" t="s">
        <v>164</v>
      </c>
      <c r="E567" s="31" t="s">
        <v>14</v>
      </c>
      <c r="F567" s="27">
        <v>80.470001220703125</v>
      </c>
      <c r="G567" s="32">
        <v>1472.699951171875</v>
      </c>
    </row>
    <row r="568" spans="1:7">
      <c r="A568" s="31" t="s">
        <v>127</v>
      </c>
      <c r="B568" s="31" t="s">
        <v>0</v>
      </c>
      <c r="C568" s="31" t="s">
        <v>20</v>
      </c>
      <c r="D568" s="31" t="s">
        <v>236</v>
      </c>
      <c r="E568" s="31" t="s">
        <v>17</v>
      </c>
      <c r="F568" s="27">
        <v>137.1199951171875</v>
      </c>
      <c r="G568" s="32">
        <v>267.79998779296875</v>
      </c>
    </row>
    <row r="569" spans="1:7">
      <c r="A569" s="31" t="s">
        <v>127</v>
      </c>
      <c r="B569" s="31" t="s">
        <v>0</v>
      </c>
      <c r="C569" s="31" t="s">
        <v>20</v>
      </c>
      <c r="D569" s="31" t="s">
        <v>237</v>
      </c>
      <c r="E569" s="31" t="s">
        <v>2</v>
      </c>
      <c r="F569" s="27">
        <v>2015.18994140625</v>
      </c>
      <c r="G569" s="32">
        <v>3305.1201171875</v>
      </c>
    </row>
    <row r="570" spans="1:7">
      <c r="A570" s="31" t="s">
        <v>127</v>
      </c>
      <c r="B570" s="31" t="s">
        <v>0</v>
      </c>
      <c r="C570" s="31" t="s">
        <v>20</v>
      </c>
      <c r="D570" s="31" t="s">
        <v>230</v>
      </c>
      <c r="E570" s="31" t="s">
        <v>5</v>
      </c>
      <c r="F570" s="27">
        <v>130.17999267578125</v>
      </c>
      <c r="G570" s="32">
        <v>258</v>
      </c>
    </row>
    <row r="571" spans="1:7">
      <c r="A571" s="31" t="s">
        <v>127</v>
      </c>
      <c r="B571" s="31" t="s">
        <v>0</v>
      </c>
      <c r="C571" s="31" t="s">
        <v>20</v>
      </c>
      <c r="D571" s="31" t="s">
        <v>231</v>
      </c>
      <c r="E571" s="31" t="s">
        <v>2</v>
      </c>
      <c r="F571" s="27">
        <v>2355.0798997879028</v>
      </c>
      <c r="G571" s="32">
        <v>6898.1199340820312</v>
      </c>
    </row>
    <row r="572" spans="1:7">
      <c r="A572" s="31" t="s">
        <v>127</v>
      </c>
      <c r="B572" s="31" t="s">
        <v>0</v>
      </c>
      <c r="C572" s="31" t="s">
        <v>20</v>
      </c>
      <c r="D572" s="31" t="s">
        <v>231</v>
      </c>
      <c r="E572" s="31" t="s">
        <v>21</v>
      </c>
      <c r="F572" s="27">
        <v>60544.298828125</v>
      </c>
      <c r="G572" s="32">
        <v>387617.203125</v>
      </c>
    </row>
    <row r="573" spans="1:7">
      <c r="A573" s="31" t="s">
        <v>127</v>
      </c>
      <c r="B573" s="31" t="s">
        <v>0</v>
      </c>
      <c r="C573" s="31" t="s">
        <v>20</v>
      </c>
      <c r="D573" s="31" t="s">
        <v>222</v>
      </c>
      <c r="E573" s="31" t="s">
        <v>5</v>
      </c>
      <c r="F573" s="27">
        <v>72.580001831054687</v>
      </c>
      <c r="G573" s="32">
        <v>160</v>
      </c>
    </row>
    <row r="574" spans="1:7">
      <c r="A574" s="31" t="s">
        <v>127</v>
      </c>
      <c r="B574" s="31" t="s">
        <v>0</v>
      </c>
      <c r="C574" s="31" t="s">
        <v>20</v>
      </c>
      <c r="D574" s="31" t="s">
        <v>232</v>
      </c>
      <c r="E574" s="31" t="s">
        <v>5</v>
      </c>
      <c r="F574" s="27">
        <v>7.7100000381469727</v>
      </c>
      <c r="G574" s="32">
        <v>19.149999618530273</v>
      </c>
    </row>
    <row r="575" spans="1:7">
      <c r="A575" s="31" t="s">
        <v>127</v>
      </c>
      <c r="B575" s="31" t="s">
        <v>0</v>
      </c>
      <c r="C575" s="31" t="s">
        <v>20</v>
      </c>
      <c r="D575" s="31" t="s">
        <v>233</v>
      </c>
      <c r="E575" s="31" t="s">
        <v>2</v>
      </c>
      <c r="F575" s="27">
        <v>16.319999694824219</v>
      </c>
      <c r="G575" s="32">
        <v>154.44000244140625</v>
      </c>
    </row>
    <row r="576" spans="1:7">
      <c r="A576" s="31" t="s">
        <v>127</v>
      </c>
      <c r="B576" s="31" t="s">
        <v>0</v>
      </c>
      <c r="C576" s="31" t="s">
        <v>12</v>
      </c>
      <c r="D576" s="31" t="s">
        <v>165</v>
      </c>
      <c r="E576" s="31" t="s">
        <v>15</v>
      </c>
      <c r="F576" s="27">
        <v>13970.7802734375</v>
      </c>
      <c r="G576" s="32">
        <v>53298</v>
      </c>
    </row>
    <row r="577" spans="1:7">
      <c r="A577" s="31" t="s">
        <v>127</v>
      </c>
      <c r="B577" s="31" t="s">
        <v>0</v>
      </c>
      <c r="C577" s="31" t="s">
        <v>12</v>
      </c>
      <c r="D577" s="31" t="s">
        <v>165</v>
      </c>
      <c r="E577" s="31" t="s">
        <v>2</v>
      </c>
      <c r="F577" s="27">
        <v>64935.060203552246</v>
      </c>
      <c r="G577" s="32">
        <v>212001.9453125</v>
      </c>
    </row>
    <row r="578" spans="1:7">
      <c r="A578" s="31" t="s">
        <v>127</v>
      </c>
      <c r="B578" s="31" t="s">
        <v>0</v>
      </c>
      <c r="C578" s="31" t="s">
        <v>12</v>
      </c>
      <c r="D578" s="31" t="s">
        <v>165</v>
      </c>
      <c r="E578" s="31" t="s">
        <v>13</v>
      </c>
      <c r="F578" s="27">
        <v>1569.43994140625</v>
      </c>
      <c r="G578" s="32">
        <v>5099.16015625</v>
      </c>
    </row>
    <row r="579" spans="1:7">
      <c r="A579" s="31" t="s">
        <v>127</v>
      </c>
      <c r="B579" s="31" t="s">
        <v>0</v>
      </c>
      <c r="C579" s="31" t="s">
        <v>12</v>
      </c>
      <c r="D579" s="31" t="s">
        <v>165</v>
      </c>
      <c r="E579" s="31" t="s">
        <v>18</v>
      </c>
      <c r="F579" s="27">
        <v>22067.939453125</v>
      </c>
      <c r="G579" s="32">
        <v>44608.349609375</v>
      </c>
    </row>
    <row r="580" spans="1:7">
      <c r="A580" s="31" t="s">
        <v>127</v>
      </c>
      <c r="B580" s="31" t="s">
        <v>0</v>
      </c>
      <c r="C580" s="31" t="s">
        <v>12</v>
      </c>
      <c r="D580" s="31" t="s">
        <v>165</v>
      </c>
      <c r="E580" s="31" t="s">
        <v>17</v>
      </c>
      <c r="F580" s="27">
        <v>11121.740234375</v>
      </c>
      <c r="G580" s="32">
        <v>30897.859375</v>
      </c>
    </row>
    <row r="581" spans="1:7">
      <c r="A581" s="31" t="s">
        <v>127</v>
      </c>
      <c r="B581" s="31" t="s">
        <v>0</v>
      </c>
      <c r="C581" s="31" t="s">
        <v>12</v>
      </c>
      <c r="D581" s="31" t="s">
        <v>189</v>
      </c>
      <c r="E581" s="31" t="s">
        <v>13</v>
      </c>
      <c r="F581" s="27">
        <v>311.17001342773437</v>
      </c>
      <c r="G581" s="32">
        <v>746.030029296875</v>
      </c>
    </row>
    <row r="582" spans="1:7">
      <c r="A582" s="31" t="s">
        <v>127</v>
      </c>
      <c r="B582" s="31" t="s">
        <v>0</v>
      </c>
      <c r="C582" s="31" t="s">
        <v>12</v>
      </c>
      <c r="D582" s="31" t="s">
        <v>169</v>
      </c>
      <c r="E582" s="31" t="s">
        <v>23</v>
      </c>
      <c r="F582" s="27">
        <v>12736</v>
      </c>
      <c r="G582" s="32">
        <v>77130</v>
      </c>
    </row>
    <row r="583" spans="1:7">
      <c r="A583" s="31" t="s">
        <v>127</v>
      </c>
      <c r="B583" s="31" t="s">
        <v>0</v>
      </c>
      <c r="C583" s="31" t="s">
        <v>12</v>
      </c>
      <c r="D583" s="31" t="s">
        <v>169</v>
      </c>
      <c r="E583" s="31" t="s">
        <v>15</v>
      </c>
      <c r="F583" s="27">
        <v>5357.2900390625</v>
      </c>
      <c r="G583" s="32">
        <v>63742.48974609375</v>
      </c>
    </row>
    <row r="584" spans="1:7">
      <c r="A584" s="31" t="s">
        <v>127</v>
      </c>
      <c r="B584" s="31" t="s">
        <v>0</v>
      </c>
      <c r="C584" s="31" t="s">
        <v>12</v>
      </c>
      <c r="D584" s="31" t="s">
        <v>169</v>
      </c>
      <c r="E584" s="31" t="s">
        <v>2</v>
      </c>
      <c r="F584" s="27">
        <v>6877.7900085449219</v>
      </c>
      <c r="G584" s="32">
        <v>72031.190078735352</v>
      </c>
    </row>
    <row r="585" spans="1:7">
      <c r="A585" s="31" t="s">
        <v>127</v>
      </c>
      <c r="B585" s="31" t="s">
        <v>0</v>
      </c>
      <c r="C585" s="31" t="s">
        <v>12</v>
      </c>
      <c r="D585" s="31" t="s">
        <v>169</v>
      </c>
      <c r="E585" s="31" t="s">
        <v>13</v>
      </c>
      <c r="F585" s="27">
        <v>1909.6800391674042</v>
      </c>
      <c r="G585" s="32">
        <v>6326.3799991607666</v>
      </c>
    </row>
    <row r="586" spans="1:7">
      <c r="A586" s="31" t="s">
        <v>127</v>
      </c>
      <c r="B586" s="31" t="s">
        <v>0</v>
      </c>
      <c r="C586" s="31" t="s">
        <v>12</v>
      </c>
      <c r="D586" s="31" t="s">
        <v>169</v>
      </c>
      <c r="E586" s="31" t="s">
        <v>21</v>
      </c>
      <c r="F586" s="27">
        <v>55.880001068115234</v>
      </c>
      <c r="G586" s="32">
        <v>374.19198608398437</v>
      </c>
    </row>
    <row r="587" spans="1:7">
      <c r="A587" s="31" t="s">
        <v>127</v>
      </c>
      <c r="B587" s="31" t="s">
        <v>0</v>
      </c>
      <c r="C587" s="31" t="s">
        <v>20</v>
      </c>
      <c r="D587" s="31" t="s">
        <v>227</v>
      </c>
      <c r="E587" s="31" t="s">
        <v>5</v>
      </c>
      <c r="F587" s="27">
        <v>77.569999694824219</v>
      </c>
      <c r="G587" s="32">
        <v>131</v>
      </c>
    </row>
    <row r="588" spans="1:7">
      <c r="A588" s="31" t="s">
        <v>127</v>
      </c>
      <c r="B588" s="31" t="s">
        <v>0</v>
      </c>
      <c r="C588" s="31" t="s">
        <v>20</v>
      </c>
      <c r="D588" s="31" t="s">
        <v>234</v>
      </c>
      <c r="E588" s="31" t="s">
        <v>2</v>
      </c>
      <c r="F588" s="27">
        <v>9.0699996948242187</v>
      </c>
      <c r="G588" s="32">
        <v>66.760002136230469</v>
      </c>
    </row>
    <row r="589" spans="1:7">
      <c r="A589" s="31" t="s">
        <v>127</v>
      </c>
      <c r="B589" s="31" t="s">
        <v>0</v>
      </c>
      <c r="C589" s="31" t="s">
        <v>20</v>
      </c>
      <c r="D589" s="31" t="s">
        <v>205</v>
      </c>
      <c r="E589" s="31" t="s">
        <v>23</v>
      </c>
      <c r="F589" s="27">
        <v>25897.66015625</v>
      </c>
      <c r="G589" s="32">
        <v>151107.203125</v>
      </c>
    </row>
    <row r="590" spans="1:7">
      <c r="A590" s="31" t="s">
        <v>127</v>
      </c>
      <c r="B590" s="31" t="s">
        <v>0</v>
      </c>
      <c r="C590" s="31" t="s">
        <v>20</v>
      </c>
      <c r="D590" s="31" t="s">
        <v>205</v>
      </c>
      <c r="E590" s="31" t="s">
        <v>2</v>
      </c>
      <c r="F590" s="27">
        <v>18701.359958648682</v>
      </c>
      <c r="G590" s="32">
        <v>91851.846893310547</v>
      </c>
    </row>
    <row r="591" spans="1:7">
      <c r="A591" s="31" t="s">
        <v>127</v>
      </c>
      <c r="B591" s="31" t="s">
        <v>0</v>
      </c>
      <c r="C591" s="31" t="s">
        <v>20</v>
      </c>
      <c r="D591" s="31" t="s">
        <v>205</v>
      </c>
      <c r="E591" s="31" t="s">
        <v>5</v>
      </c>
      <c r="F591" s="27">
        <v>233.60000610351562</v>
      </c>
      <c r="G591" s="32">
        <v>398</v>
      </c>
    </row>
    <row r="592" spans="1:7">
      <c r="A592" s="31" t="s">
        <v>127</v>
      </c>
      <c r="B592" s="31" t="s">
        <v>0</v>
      </c>
      <c r="C592" s="31" t="s">
        <v>20</v>
      </c>
      <c r="D592" s="31" t="s">
        <v>205</v>
      </c>
      <c r="E592" s="31" t="s">
        <v>89</v>
      </c>
      <c r="F592" s="27">
        <v>11495.9599609375</v>
      </c>
      <c r="G592" s="32">
        <v>48136.51953125</v>
      </c>
    </row>
    <row r="593" spans="1:7">
      <c r="A593" s="31" t="s">
        <v>127</v>
      </c>
      <c r="B593" s="31" t="s">
        <v>0</v>
      </c>
      <c r="C593" s="31" t="s">
        <v>12</v>
      </c>
      <c r="D593" s="31" t="s">
        <v>193</v>
      </c>
      <c r="E593" s="31" t="s">
        <v>15</v>
      </c>
      <c r="F593" s="27">
        <v>1078.6199951171875</v>
      </c>
      <c r="G593" s="32">
        <v>978.9000244140625</v>
      </c>
    </row>
    <row r="594" spans="1:7">
      <c r="A594" s="31" t="s">
        <v>127</v>
      </c>
      <c r="B594" s="31" t="s">
        <v>0</v>
      </c>
      <c r="C594" s="31" t="s">
        <v>20</v>
      </c>
      <c r="D594" s="31" t="s">
        <v>208</v>
      </c>
      <c r="E594" s="31" t="s">
        <v>2</v>
      </c>
      <c r="F594" s="27">
        <v>125.64999961853027</v>
      </c>
      <c r="G594" s="32">
        <v>417.40000152587891</v>
      </c>
    </row>
    <row r="595" spans="1:7">
      <c r="A595" s="31" t="s">
        <v>127</v>
      </c>
      <c r="B595" s="31" t="s">
        <v>0</v>
      </c>
      <c r="C595" s="31" t="s">
        <v>12</v>
      </c>
      <c r="D595" s="31" t="s">
        <v>176</v>
      </c>
      <c r="E595" s="31" t="s">
        <v>15</v>
      </c>
      <c r="F595" s="27">
        <v>538.8800048828125</v>
      </c>
      <c r="G595" s="32">
        <v>232.69999694824219</v>
      </c>
    </row>
    <row r="596" spans="1:7">
      <c r="A596" s="31" t="s">
        <v>127</v>
      </c>
      <c r="B596" s="31" t="s">
        <v>0</v>
      </c>
      <c r="C596" s="31" t="s">
        <v>12</v>
      </c>
      <c r="D596" s="31" t="s">
        <v>176</v>
      </c>
      <c r="E596" s="31" t="s">
        <v>2</v>
      </c>
      <c r="F596" s="27">
        <v>3252.1300048828125</v>
      </c>
      <c r="G596" s="32">
        <v>8614.5</v>
      </c>
    </row>
    <row r="597" spans="1:7">
      <c r="A597" s="31" t="s">
        <v>127</v>
      </c>
      <c r="B597" s="31" t="s">
        <v>0</v>
      </c>
      <c r="C597" s="31" t="s">
        <v>12</v>
      </c>
      <c r="D597" s="31" t="s">
        <v>176</v>
      </c>
      <c r="E597" s="31" t="s">
        <v>13</v>
      </c>
      <c r="F597" s="27">
        <v>930.04999542236328</v>
      </c>
      <c r="G597" s="32">
        <v>1544</v>
      </c>
    </row>
    <row r="598" spans="1:7">
      <c r="A598" s="31" t="s">
        <v>127</v>
      </c>
      <c r="B598" s="31" t="s">
        <v>0</v>
      </c>
      <c r="C598" s="31" t="s">
        <v>20</v>
      </c>
      <c r="D598" s="31" t="s">
        <v>215</v>
      </c>
      <c r="E598" s="31" t="s">
        <v>2</v>
      </c>
      <c r="F598" s="27">
        <v>232.00999450683594</v>
      </c>
      <c r="G598" s="32">
        <v>1124.6400146484375</v>
      </c>
    </row>
    <row r="599" spans="1:7">
      <c r="A599" s="31" t="s">
        <v>127</v>
      </c>
      <c r="B599" s="31" t="s">
        <v>0</v>
      </c>
      <c r="C599" s="31" t="s">
        <v>20</v>
      </c>
      <c r="D599" s="31" t="s">
        <v>215</v>
      </c>
      <c r="E599" s="31" t="s">
        <v>5</v>
      </c>
      <c r="F599" s="27">
        <v>34.020000457763672</v>
      </c>
      <c r="G599" s="32">
        <v>61.5</v>
      </c>
    </row>
    <row r="600" spans="1:7">
      <c r="A600" s="31" t="s">
        <v>127</v>
      </c>
      <c r="B600" s="31" t="s">
        <v>0</v>
      </c>
      <c r="C600" s="31" t="s">
        <v>20</v>
      </c>
      <c r="D600" s="31" t="s">
        <v>200</v>
      </c>
      <c r="E600" s="31" t="s">
        <v>2</v>
      </c>
      <c r="F600" s="27">
        <v>90.720001220703125</v>
      </c>
      <c r="G600" s="32">
        <v>491.89999389648437</v>
      </c>
    </row>
    <row r="601" spans="1:7">
      <c r="A601" s="31" t="s">
        <v>127</v>
      </c>
      <c r="B601" s="31" t="s">
        <v>0</v>
      </c>
      <c r="C601" s="31" t="s">
        <v>20</v>
      </c>
      <c r="D601" s="31" t="s">
        <v>199</v>
      </c>
      <c r="E601" s="31" t="s">
        <v>23</v>
      </c>
      <c r="F601" s="27">
        <v>8509.2001953125</v>
      </c>
      <c r="G601" s="32">
        <v>75549.9921875</v>
      </c>
    </row>
    <row r="602" spans="1:7">
      <c r="A602" s="31" t="s">
        <v>127</v>
      </c>
      <c r="B602" s="31" t="s">
        <v>0</v>
      </c>
      <c r="C602" s="31" t="s">
        <v>20</v>
      </c>
      <c r="D602" s="31" t="s">
        <v>199</v>
      </c>
      <c r="E602" s="31" t="s">
        <v>15</v>
      </c>
      <c r="F602" s="27">
        <v>16562.869140625</v>
      </c>
      <c r="G602" s="32">
        <v>108549.5</v>
      </c>
    </row>
    <row r="603" spans="1:7">
      <c r="A603" s="31" t="s">
        <v>127</v>
      </c>
      <c r="B603" s="31" t="s">
        <v>0</v>
      </c>
      <c r="C603" s="31" t="s">
        <v>20</v>
      </c>
      <c r="D603" s="31" t="s">
        <v>199</v>
      </c>
      <c r="E603" s="31" t="s">
        <v>2</v>
      </c>
      <c r="F603" s="27">
        <v>48633.370110988617</v>
      </c>
      <c r="G603" s="32">
        <v>241493.5493850708</v>
      </c>
    </row>
    <row r="604" spans="1:7">
      <c r="A604" s="31" t="s">
        <v>127</v>
      </c>
      <c r="B604" s="31" t="s">
        <v>0</v>
      </c>
      <c r="C604" s="31" t="s">
        <v>20</v>
      </c>
      <c r="D604" s="31" t="s">
        <v>199</v>
      </c>
      <c r="E604" s="31" t="s">
        <v>13</v>
      </c>
      <c r="F604" s="27">
        <v>340.56000518798828</v>
      </c>
      <c r="G604" s="32">
        <v>1916.8600158691406</v>
      </c>
    </row>
    <row r="605" spans="1:7">
      <c r="A605" s="31" t="s">
        <v>127</v>
      </c>
      <c r="B605" s="31" t="s">
        <v>0</v>
      </c>
      <c r="C605" s="31" t="s">
        <v>20</v>
      </c>
      <c r="D605" s="31" t="s">
        <v>199</v>
      </c>
      <c r="E605" s="31" t="s">
        <v>21</v>
      </c>
      <c r="F605" s="27">
        <v>49228.0703125</v>
      </c>
      <c r="G605" s="32">
        <v>315503.59375</v>
      </c>
    </row>
    <row r="606" spans="1:7">
      <c r="A606" s="31" t="s">
        <v>127</v>
      </c>
      <c r="B606" s="31" t="s">
        <v>0</v>
      </c>
      <c r="C606" s="31" t="s">
        <v>20</v>
      </c>
      <c r="D606" s="31" t="s">
        <v>196</v>
      </c>
      <c r="E606" s="31" t="s">
        <v>15</v>
      </c>
      <c r="F606" s="27">
        <v>27133.31005859375</v>
      </c>
      <c r="G606" s="32">
        <v>145298.46691894531</v>
      </c>
    </row>
    <row r="607" spans="1:7">
      <c r="A607" s="31" t="s">
        <v>127</v>
      </c>
      <c r="B607" s="31" t="s">
        <v>0</v>
      </c>
      <c r="C607" s="31" t="s">
        <v>20</v>
      </c>
      <c r="D607" s="31" t="s">
        <v>196</v>
      </c>
      <c r="E607" s="31" t="s">
        <v>2</v>
      </c>
      <c r="F607" s="27">
        <v>271661.23840332031</v>
      </c>
      <c r="G607" s="32">
        <v>732691.57531738281</v>
      </c>
    </row>
    <row r="608" spans="1:7">
      <c r="A608" s="31" t="s">
        <v>127</v>
      </c>
      <c r="B608" s="31" t="s">
        <v>0</v>
      </c>
      <c r="C608" s="31" t="s">
        <v>20</v>
      </c>
      <c r="D608" s="31" t="s">
        <v>196</v>
      </c>
      <c r="E608" s="31" t="s">
        <v>13</v>
      </c>
      <c r="F608" s="27">
        <v>258.53000640869141</v>
      </c>
      <c r="G608" s="32">
        <v>1358.25</v>
      </c>
    </row>
    <row r="609" spans="1:7">
      <c r="A609" s="31" t="s">
        <v>127</v>
      </c>
      <c r="B609" s="31" t="s">
        <v>0</v>
      </c>
      <c r="C609" s="31" t="s">
        <v>20</v>
      </c>
      <c r="D609" s="31" t="s">
        <v>196</v>
      </c>
      <c r="E609" s="31" t="s">
        <v>21</v>
      </c>
      <c r="F609" s="27">
        <v>70589.341796875</v>
      </c>
      <c r="G609" s="32">
        <v>449482.484375</v>
      </c>
    </row>
    <row r="610" spans="1:7">
      <c r="A610" s="31" t="s">
        <v>127</v>
      </c>
      <c r="B610" s="31" t="s">
        <v>0</v>
      </c>
      <c r="C610" s="31" t="s">
        <v>20</v>
      </c>
      <c r="D610" s="31" t="s">
        <v>214</v>
      </c>
      <c r="E610" s="31" t="s">
        <v>15</v>
      </c>
      <c r="F610" s="27">
        <v>8741.030029296875</v>
      </c>
      <c r="G610" s="32">
        <v>82483.5595703125</v>
      </c>
    </row>
    <row r="611" spans="1:7">
      <c r="A611" s="31" t="s">
        <v>127</v>
      </c>
      <c r="B611" s="31" t="s">
        <v>0</v>
      </c>
      <c r="C611" s="31" t="s">
        <v>20</v>
      </c>
      <c r="D611" s="31" t="s">
        <v>214</v>
      </c>
      <c r="E611" s="31" t="s">
        <v>2</v>
      </c>
      <c r="F611" s="27">
        <v>19763.0400390625</v>
      </c>
      <c r="G611" s="32">
        <v>153633.134765625</v>
      </c>
    </row>
    <row r="612" spans="1:7">
      <c r="A612" s="31" t="s">
        <v>127</v>
      </c>
      <c r="B612" s="31" t="s">
        <v>0</v>
      </c>
      <c r="C612" s="31" t="s">
        <v>20</v>
      </c>
      <c r="D612" s="31" t="s">
        <v>214</v>
      </c>
      <c r="E612" s="31" t="s">
        <v>13</v>
      </c>
      <c r="F612" s="27">
        <v>3169.3701171875</v>
      </c>
      <c r="G612" s="32">
        <v>10922.25</v>
      </c>
    </row>
    <row r="613" spans="1:7">
      <c r="A613" s="31" t="s">
        <v>127</v>
      </c>
      <c r="B613" s="31" t="s">
        <v>0</v>
      </c>
      <c r="C613" s="31" t="s">
        <v>20</v>
      </c>
      <c r="D613" s="31" t="s">
        <v>214</v>
      </c>
      <c r="E613" s="31" t="s">
        <v>5</v>
      </c>
      <c r="F613" s="27">
        <v>3575.090087890625</v>
      </c>
      <c r="G613" s="32">
        <v>8193.4599609375</v>
      </c>
    </row>
    <row r="614" spans="1:7">
      <c r="A614" s="31" t="s">
        <v>127</v>
      </c>
      <c r="B614" s="31" t="s">
        <v>0</v>
      </c>
      <c r="C614" s="31" t="s">
        <v>20</v>
      </c>
      <c r="D614" s="31" t="s">
        <v>226</v>
      </c>
      <c r="E614" s="31" t="s">
        <v>5</v>
      </c>
      <c r="F614" s="27">
        <v>59.869998931884766</v>
      </c>
      <c r="G614" s="32">
        <v>176</v>
      </c>
    </row>
    <row r="615" spans="1:7">
      <c r="A615" s="31" t="s">
        <v>127</v>
      </c>
      <c r="B615" s="31" t="s">
        <v>0</v>
      </c>
      <c r="C615" s="31" t="s">
        <v>20</v>
      </c>
      <c r="D615" s="31" t="s">
        <v>212</v>
      </c>
      <c r="E615" s="31" t="s">
        <v>5</v>
      </c>
      <c r="F615" s="27">
        <v>18.139999389648438</v>
      </c>
      <c r="G615" s="32">
        <v>21</v>
      </c>
    </row>
    <row r="616" spans="1:7">
      <c r="A616" s="31" t="s">
        <v>127</v>
      </c>
      <c r="B616" s="31" t="s">
        <v>0</v>
      </c>
      <c r="C616" s="31" t="s">
        <v>12</v>
      </c>
      <c r="D616" s="31" t="s">
        <v>174</v>
      </c>
      <c r="E616" s="31" t="s">
        <v>2</v>
      </c>
      <c r="F616" s="27">
        <v>19660.69921875</v>
      </c>
      <c r="G616" s="32">
        <v>23184</v>
      </c>
    </row>
    <row r="617" spans="1:7">
      <c r="A617" s="31" t="s">
        <v>127</v>
      </c>
      <c r="B617" s="31" t="s">
        <v>0</v>
      </c>
      <c r="C617" s="31" t="s">
        <v>12</v>
      </c>
      <c r="D617" s="31" t="s">
        <v>180</v>
      </c>
      <c r="E617" s="31" t="s">
        <v>24</v>
      </c>
      <c r="F617" s="27">
        <v>24947.830078125</v>
      </c>
      <c r="G617" s="32">
        <v>69250</v>
      </c>
    </row>
    <row r="618" spans="1:7">
      <c r="A618" s="31" t="s">
        <v>127</v>
      </c>
      <c r="B618" s="31" t="s">
        <v>0</v>
      </c>
      <c r="C618" s="31" t="s">
        <v>12</v>
      </c>
      <c r="D618" s="31" t="s">
        <v>180</v>
      </c>
      <c r="E618" s="31" t="s">
        <v>2</v>
      </c>
      <c r="F618" s="27">
        <v>79018.349609375</v>
      </c>
      <c r="G618" s="32">
        <v>99938.330078125</v>
      </c>
    </row>
    <row r="619" spans="1:7">
      <c r="A619" s="31" t="s">
        <v>127</v>
      </c>
      <c r="B619" s="31" t="s">
        <v>0</v>
      </c>
      <c r="C619" s="31" t="s">
        <v>20</v>
      </c>
      <c r="D619" s="31" t="s">
        <v>219</v>
      </c>
      <c r="E619" s="31" t="s">
        <v>2</v>
      </c>
      <c r="F619" s="27">
        <v>1214.7400207519531</v>
      </c>
      <c r="G619" s="32">
        <v>8845.4501342773437</v>
      </c>
    </row>
    <row r="620" spans="1:7">
      <c r="A620" s="31" t="s">
        <v>127</v>
      </c>
      <c r="B620" s="31" t="s">
        <v>0</v>
      </c>
      <c r="C620" s="31" t="s">
        <v>20</v>
      </c>
      <c r="D620" s="31" t="s">
        <v>219</v>
      </c>
      <c r="E620" s="31" t="s">
        <v>13</v>
      </c>
      <c r="F620" s="27">
        <v>7.3000001907348633</v>
      </c>
      <c r="G620" s="32">
        <v>64.360000610351563</v>
      </c>
    </row>
    <row r="621" spans="1:7">
      <c r="A621" s="31" t="s">
        <v>127</v>
      </c>
      <c r="B621" s="31" t="s">
        <v>0</v>
      </c>
      <c r="C621" s="31" t="s">
        <v>12</v>
      </c>
      <c r="D621" s="31" t="s">
        <v>166</v>
      </c>
      <c r="E621" s="31" t="s">
        <v>15</v>
      </c>
      <c r="F621" s="27">
        <v>1761.77001953125</v>
      </c>
      <c r="G621" s="32">
        <v>3628.47998046875</v>
      </c>
    </row>
    <row r="622" spans="1:7">
      <c r="A622" s="31" t="s">
        <v>127</v>
      </c>
      <c r="B622" s="31" t="s">
        <v>0</v>
      </c>
      <c r="C622" s="31" t="s">
        <v>12</v>
      </c>
      <c r="D622" s="31" t="s">
        <v>166</v>
      </c>
      <c r="E622" s="31" t="s">
        <v>2</v>
      </c>
      <c r="F622" s="27">
        <v>82081.680110931396</v>
      </c>
      <c r="G622" s="32">
        <v>178691.3701171875</v>
      </c>
    </row>
    <row r="623" spans="1:7">
      <c r="A623" s="31" t="s">
        <v>127</v>
      </c>
      <c r="B623" s="31" t="s">
        <v>0</v>
      </c>
      <c r="C623" s="31" t="s">
        <v>12</v>
      </c>
      <c r="D623" s="31" t="s">
        <v>166</v>
      </c>
      <c r="E623" s="31" t="s">
        <v>13</v>
      </c>
      <c r="F623" s="27">
        <v>332.06999778747559</v>
      </c>
      <c r="G623" s="32">
        <v>925.30998992919922</v>
      </c>
    </row>
    <row r="624" spans="1:7" ht="15.75" thickBot="1">
      <c r="A624" s="67" t="s">
        <v>127</v>
      </c>
      <c r="B624" s="67" t="s">
        <v>0</v>
      </c>
      <c r="C624" s="67" t="s">
        <v>12</v>
      </c>
      <c r="D624" s="67" t="s">
        <v>166</v>
      </c>
      <c r="E624" s="67" t="s">
        <v>5</v>
      </c>
      <c r="F624" s="47">
        <v>68.949996948242187</v>
      </c>
      <c r="G624" s="68">
        <v>47</v>
      </c>
    </row>
    <row r="625" spans="1:7" ht="15.75" thickBot="1">
      <c r="A625" s="35" t="s">
        <v>127</v>
      </c>
      <c r="B625" s="38"/>
      <c r="C625" s="38"/>
      <c r="D625" s="38"/>
      <c r="E625" s="38"/>
      <c r="F625" s="38">
        <f>SUM(F553:F624)</f>
        <v>1051525.108476162</v>
      </c>
      <c r="G625" s="36">
        <f>SUM(G553:G624)</f>
        <v>4186927.3851051331</v>
      </c>
    </row>
    <row r="626" spans="1:7">
      <c r="A626" s="69" t="s">
        <v>160</v>
      </c>
      <c r="B626" s="69" t="s">
        <v>0</v>
      </c>
      <c r="C626" s="69" t="s">
        <v>20</v>
      </c>
      <c r="D626" s="69" t="s">
        <v>221</v>
      </c>
      <c r="E626" s="69" t="s">
        <v>2</v>
      </c>
      <c r="F626" s="49">
        <v>471.74000549316406</v>
      </c>
      <c r="G626" s="50">
        <v>2670.0999755859375</v>
      </c>
    </row>
    <row r="627" spans="1:7">
      <c r="A627" s="31" t="s">
        <v>160</v>
      </c>
      <c r="B627" s="31" t="s">
        <v>0</v>
      </c>
      <c r="C627" s="31" t="s">
        <v>20</v>
      </c>
      <c r="D627" s="31" t="s">
        <v>206</v>
      </c>
      <c r="E627" s="31" t="s">
        <v>2</v>
      </c>
      <c r="F627" s="27">
        <v>41.169998168945313</v>
      </c>
      <c r="G627" s="32">
        <v>499.85000610351562</v>
      </c>
    </row>
    <row r="628" spans="1:7">
      <c r="A628" s="31" t="s">
        <v>160</v>
      </c>
      <c r="B628" s="31" t="s">
        <v>0</v>
      </c>
      <c r="C628" s="31" t="s">
        <v>12</v>
      </c>
      <c r="D628" s="31" t="s">
        <v>172</v>
      </c>
      <c r="E628" s="31" t="s">
        <v>2</v>
      </c>
      <c r="F628" s="27">
        <v>3027.760009765625</v>
      </c>
      <c r="G628" s="32">
        <v>8394.840087890625</v>
      </c>
    </row>
    <row r="629" spans="1:7">
      <c r="A629" s="31" t="s">
        <v>160</v>
      </c>
      <c r="B629" s="31" t="s">
        <v>0</v>
      </c>
      <c r="C629" s="31" t="s">
        <v>20</v>
      </c>
      <c r="D629" s="31" t="s">
        <v>207</v>
      </c>
      <c r="E629" s="31" t="s">
        <v>5</v>
      </c>
      <c r="F629" s="27">
        <v>14.970000267028809</v>
      </c>
      <c r="G629" s="32">
        <v>232.5</v>
      </c>
    </row>
    <row r="630" spans="1:7">
      <c r="A630" s="31" t="s">
        <v>160</v>
      </c>
      <c r="B630" s="31" t="s">
        <v>0</v>
      </c>
      <c r="C630" s="31" t="s">
        <v>20</v>
      </c>
      <c r="D630" s="31" t="s">
        <v>209</v>
      </c>
      <c r="E630" s="31" t="s">
        <v>5</v>
      </c>
      <c r="F630" s="27">
        <v>23.950000762939453</v>
      </c>
      <c r="G630" s="32">
        <v>80.370002746582031</v>
      </c>
    </row>
    <row r="631" spans="1:7">
      <c r="A631" s="31" t="s">
        <v>160</v>
      </c>
      <c r="B631" s="31" t="s">
        <v>0</v>
      </c>
      <c r="C631" s="31" t="s">
        <v>12</v>
      </c>
      <c r="D631" s="31" t="s">
        <v>188</v>
      </c>
      <c r="E631" s="31" t="s">
        <v>2</v>
      </c>
      <c r="F631" s="27">
        <v>3900</v>
      </c>
      <c r="G631" s="32">
        <v>19597.5</v>
      </c>
    </row>
    <row r="632" spans="1:7">
      <c r="A632" s="31" t="s">
        <v>160</v>
      </c>
      <c r="B632" s="31" t="s">
        <v>0</v>
      </c>
      <c r="C632" s="31" t="s">
        <v>20</v>
      </c>
      <c r="D632" s="31" t="s">
        <v>201</v>
      </c>
      <c r="E632" s="31" t="s">
        <v>2</v>
      </c>
      <c r="F632" s="27">
        <v>32619.970916748047</v>
      </c>
      <c r="G632" s="32">
        <v>152502.38995361328</v>
      </c>
    </row>
    <row r="633" spans="1:7">
      <c r="A633" s="31" t="s">
        <v>160</v>
      </c>
      <c r="B633" s="31" t="s">
        <v>0</v>
      </c>
      <c r="C633" s="31" t="s">
        <v>12</v>
      </c>
      <c r="D633" s="31" t="s">
        <v>171</v>
      </c>
      <c r="E633" s="31" t="s">
        <v>2</v>
      </c>
      <c r="F633" s="27">
        <v>208339.296875</v>
      </c>
      <c r="G633" s="32">
        <v>1174441</v>
      </c>
    </row>
    <row r="634" spans="1:7">
      <c r="A634" s="31" t="s">
        <v>160</v>
      </c>
      <c r="B634" s="31" t="s">
        <v>0</v>
      </c>
      <c r="C634" s="31" t="s">
        <v>12</v>
      </c>
      <c r="D634" s="31" t="s">
        <v>171</v>
      </c>
      <c r="E634" s="31" t="s">
        <v>89</v>
      </c>
      <c r="F634" s="27">
        <v>17543.310546875</v>
      </c>
      <c r="G634" s="32">
        <v>107730.71875</v>
      </c>
    </row>
    <row r="635" spans="1:7">
      <c r="A635" s="31" t="s">
        <v>160</v>
      </c>
      <c r="B635" s="31" t="s">
        <v>0</v>
      </c>
      <c r="C635" s="31" t="s">
        <v>20</v>
      </c>
      <c r="D635" s="31" t="s">
        <v>213</v>
      </c>
      <c r="E635" s="31" t="s">
        <v>2</v>
      </c>
      <c r="F635" s="27">
        <v>404.14999389648437</v>
      </c>
      <c r="G635" s="32">
        <v>869.52999877929687</v>
      </c>
    </row>
    <row r="636" spans="1:7">
      <c r="A636" s="31" t="s">
        <v>160</v>
      </c>
      <c r="B636" s="31" t="s">
        <v>0</v>
      </c>
      <c r="C636" s="31" t="s">
        <v>20</v>
      </c>
      <c r="D636" s="31" t="s">
        <v>168</v>
      </c>
      <c r="E636" s="31" t="s">
        <v>2</v>
      </c>
      <c r="F636" s="27">
        <v>571.53998565673828</v>
      </c>
      <c r="G636" s="32">
        <v>3659.8199462890625</v>
      </c>
    </row>
    <row r="637" spans="1:7">
      <c r="A637" s="31" t="s">
        <v>160</v>
      </c>
      <c r="B637" s="31" t="s">
        <v>0</v>
      </c>
      <c r="C637" s="31" t="s">
        <v>12</v>
      </c>
      <c r="D637" s="31" t="s">
        <v>173</v>
      </c>
      <c r="E637" s="31" t="s">
        <v>2</v>
      </c>
      <c r="F637" s="27">
        <v>2796.029956817627</v>
      </c>
      <c r="G637" s="32">
        <v>6957.4699974060059</v>
      </c>
    </row>
    <row r="638" spans="1:7">
      <c r="A638" s="31" t="s">
        <v>160</v>
      </c>
      <c r="B638" s="31" t="s">
        <v>0</v>
      </c>
      <c r="C638" s="31" t="s">
        <v>12</v>
      </c>
      <c r="D638" s="31" t="s">
        <v>170</v>
      </c>
      <c r="E638" s="31" t="s">
        <v>2</v>
      </c>
      <c r="F638" s="27">
        <v>1901.6099853515625</v>
      </c>
      <c r="G638" s="32">
        <v>15346.7998046875</v>
      </c>
    </row>
    <row r="639" spans="1:7">
      <c r="A639" s="31" t="s">
        <v>160</v>
      </c>
      <c r="B639" s="31" t="s">
        <v>0</v>
      </c>
      <c r="C639" s="31" t="s">
        <v>12</v>
      </c>
      <c r="D639" s="31" t="s">
        <v>167</v>
      </c>
      <c r="E639" s="31" t="s">
        <v>16</v>
      </c>
      <c r="F639" s="27">
        <v>16094.51953125</v>
      </c>
      <c r="G639" s="32">
        <v>38113.6015625</v>
      </c>
    </row>
    <row r="640" spans="1:7">
      <c r="A640" s="31" t="s">
        <v>160</v>
      </c>
      <c r="B640" s="31" t="s">
        <v>0</v>
      </c>
      <c r="C640" s="31" t="s">
        <v>12</v>
      </c>
      <c r="D640" s="31" t="s">
        <v>167</v>
      </c>
      <c r="E640" s="31" t="s">
        <v>2</v>
      </c>
      <c r="F640" s="27">
        <v>229.06999969482422</v>
      </c>
      <c r="G640" s="32">
        <v>1329.4600219726562</v>
      </c>
    </row>
    <row r="641" spans="1:7">
      <c r="A641" s="31" t="s">
        <v>160</v>
      </c>
      <c r="B641" s="31" t="s">
        <v>0</v>
      </c>
      <c r="C641" s="31" t="s">
        <v>12</v>
      </c>
      <c r="D641" s="31" t="s">
        <v>167</v>
      </c>
      <c r="E641" s="31" t="s">
        <v>13</v>
      </c>
      <c r="F641" s="27">
        <v>1312.0899658203125</v>
      </c>
      <c r="G641" s="32">
        <v>12546.760009765625</v>
      </c>
    </row>
    <row r="642" spans="1:7">
      <c r="A642" s="31" t="s">
        <v>160</v>
      </c>
      <c r="B642" s="31" t="s">
        <v>0</v>
      </c>
      <c r="C642" s="31" t="s">
        <v>20</v>
      </c>
      <c r="D642" s="31" t="s">
        <v>228</v>
      </c>
      <c r="E642" s="31" t="s">
        <v>5</v>
      </c>
      <c r="F642" s="27">
        <v>2.1500000953674316</v>
      </c>
      <c r="G642" s="32">
        <v>5.5199999809265137</v>
      </c>
    </row>
    <row r="643" spans="1:7">
      <c r="A643" s="31" t="s">
        <v>160</v>
      </c>
      <c r="B643" s="31" t="s">
        <v>0</v>
      </c>
      <c r="C643" s="31" t="s">
        <v>20</v>
      </c>
      <c r="D643" s="31" t="s">
        <v>240</v>
      </c>
      <c r="E643" s="31" t="s">
        <v>2</v>
      </c>
      <c r="F643" s="27">
        <v>1574.7099609375</v>
      </c>
      <c r="G643" s="32">
        <v>5516.490234375</v>
      </c>
    </row>
    <row r="644" spans="1:7">
      <c r="A644" s="31" t="s">
        <v>160</v>
      </c>
      <c r="B644" s="31" t="s">
        <v>0</v>
      </c>
      <c r="C644" s="31" t="s">
        <v>20</v>
      </c>
      <c r="D644" s="31" t="s">
        <v>239</v>
      </c>
      <c r="E644" s="31" t="s">
        <v>2</v>
      </c>
      <c r="F644" s="27">
        <v>7.75</v>
      </c>
      <c r="G644" s="32">
        <v>77.300003051757812</v>
      </c>
    </row>
    <row r="645" spans="1:7">
      <c r="A645" s="31" t="s">
        <v>160</v>
      </c>
      <c r="B645" s="31" t="s">
        <v>0</v>
      </c>
      <c r="C645" s="31" t="s">
        <v>12</v>
      </c>
      <c r="D645" s="31" t="s">
        <v>164</v>
      </c>
      <c r="E645" s="31" t="s">
        <v>2</v>
      </c>
      <c r="F645" s="27">
        <v>3037.239990234375</v>
      </c>
      <c r="G645" s="32">
        <v>7376.759765625</v>
      </c>
    </row>
    <row r="646" spans="1:7">
      <c r="A646" s="31" t="s">
        <v>160</v>
      </c>
      <c r="B646" s="31" t="s">
        <v>0</v>
      </c>
      <c r="C646" s="31" t="s">
        <v>20</v>
      </c>
      <c r="D646" s="31" t="s">
        <v>230</v>
      </c>
      <c r="E646" s="31" t="s">
        <v>5</v>
      </c>
      <c r="F646" s="27">
        <v>48.790001392364502</v>
      </c>
      <c r="G646" s="32">
        <v>206.79000091552734</v>
      </c>
    </row>
    <row r="647" spans="1:7">
      <c r="A647" s="31" t="s">
        <v>160</v>
      </c>
      <c r="B647" s="31" t="s">
        <v>0</v>
      </c>
      <c r="C647" s="31" t="s">
        <v>20</v>
      </c>
      <c r="D647" s="31" t="s">
        <v>231</v>
      </c>
      <c r="E647" s="31" t="s">
        <v>2</v>
      </c>
      <c r="F647" s="27">
        <v>180.50000095367432</v>
      </c>
      <c r="G647" s="32">
        <v>2085.0900039672852</v>
      </c>
    </row>
    <row r="648" spans="1:7">
      <c r="A648" s="31" t="s">
        <v>160</v>
      </c>
      <c r="B648" s="31" t="s">
        <v>0</v>
      </c>
      <c r="C648" s="31" t="s">
        <v>20</v>
      </c>
      <c r="D648" s="31" t="s">
        <v>231</v>
      </c>
      <c r="E648" s="31" t="s">
        <v>21</v>
      </c>
      <c r="F648" s="27">
        <v>21165.5390625</v>
      </c>
      <c r="G648" s="32">
        <v>128319.3515625</v>
      </c>
    </row>
    <row r="649" spans="1:7">
      <c r="A649" s="31" t="s">
        <v>160</v>
      </c>
      <c r="B649" s="31" t="s">
        <v>0</v>
      </c>
      <c r="C649" s="31" t="s">
        <v>12</v>
      </c>
      <c r="D649" s="31" t="s">
        <v>177</v>
      </c>
      <c r="E649" s="31" t="s">
        <v>89</v>
      </c>
      <c r="F649" s="27">
        <v>16764.939453125</v>
      </c>
      <c r="G649" s="32">
        <v>81479.296875</v>
      </c>
    </row>
    <row r="650" spans="1:7">
      <c r="A650" s="31" t="s">
        <v>160</v>
      </c>
      <c r="B650" s="31" t="s">
        <v>0</v>
      </c>
      <c r="C650" s="31" t="s">
        <v>20</v>
      </c>
      <c r="D650" s="31" t="s">
        <v>233</v>
      </c>
      <c r="E650" s="31" t="s">
        <v>2</v>
      </c>
      <c r="F650" s="27">
        <v>48.990001678466797</v>
      </c>
      <c r="G650" s="32">
        <v>463.31999206542969</v>
      </c>
    </row>
    <row r="651" spans="1:7">
      <c r="A651" s="31" t="s">
        <v>160</v>
      </c>
      <c r="B651" s="31" t="s">
        <v>0</v>
      </c>
      <c r="C651" s="31" t="s">
        <v>12</v>
      </c>
      <c r="D651" s="31" t="s">
        <v>165</v>
      </c>
      <c r="E651" s="31" t="s">
        <v>2</v>
      </c>
      <c r="F651" s="27">
        <v>109916.48188018799</v>
      </c>
      <c r="G651" s="32">
        <v>376399.92203521729</v>
      </c>
    </row>
    <row r="652" spans="1:7">
      <c r="A652" s="31" t="s">
        <v>160</v>
      </c>
      <c r="B652" s="31" t="s">
        <v>0</v>
      </c>
      <c r="C652" s="31" t="s">
        <v>12</v>
      </c>
      <c r="D652" s="31" t="s">
        <v>165</v>
      </c>
      <c r="E652" s="31" t="s">
        <v>17</v>
      </c>
      <c r="F652" s="27">
        <v>10912.3203125</v>
      </c>
      <c r="G652" s="32">
        <v>32141.130859375</v>
      </c>
    </row>
    <row r="653" spans="1:7">
      <c r="A653" s="31" t="s">
        <v>160</v>
      </c>
      <c r="B653" s="31" t="s">
        <v>0</v>
      </c>
      <c r="C653" s="31" t="s">
        <v>12</v>
      </c>
      <c r="D653" s="31" t="s">
        <v>169</v>
      </c>
      <c r="E653" s="31" t="s">
        <v>23</v>
      </c>
      <c r="F653" s="27">
        <v>12070.66015625</v>
      </c>
      <c r="G653" s="32">
        <v>73785.6015625</v>
      </c>
    </row>
    <row r="654" spans="1:7">
      <c r="A654" s="31" t="s">
        <v>160</v>
      </c>
      <c r="B654" s="31" t="s">
        <v>0</v>
      </c>
      <c r="C654" s="31" t="s">
        <v>12</v>
      </c>
      <c r="D654" s="31" t="s">
        <v>169</v>
      </c>
      <c r="E654" s="31" t="s">
        <v>2</v>
      </c>
      <c r="F654" s="27">
        <v>3469.5300467014313</v>
      </c>
      <c r="G654" s="32">
        <v>12056.979904174805</v>
      </c>
    </row>
    <row r="655" spans="1:7">
      <c r="A655" s="31" t="s">
        <v>160</v>
      </c>
      <c r="B655" s="31" t="s">
        <v>0</v>
      </c>
      <c r="C655" s="31" t="s">
        <v>12</v>
      </c>
      <c r="D655" s="31" t="s">
        <v>169</v>
      </c>
      <c r="E655" s="31" t="s">
        <v>13</v>
      </c>
      <c r="F655" s="27">
        <v>1570.479990363121</v>
      </c>
      <c r="G655" s="32">
        <v>4619.6598644256592</v>
      </c>
    </row>
    <row r="656" spans="1:7">
      <c r="A656" s="31" t="s">
        <v>160</v>
      </c>
      <c r="B656" s="31" t="s">
        <v>0</v>
      </c>
      <c r="C656" s="31" t="s">
        <v>20</v>
      </c>
      <c r="D656" s="31" t="s">
        <v>234</v>
      </c>
      <c r="E656" s="31" t="s">
        <v>2</v>
      </c>
      <c r="F656" s="27">
        <v>1360.7900390625</v>
      </c>
      <c r="G656" s="32">
        <v>8499</v>
      </c>
    </row>
    <row r="657" spans="1:7">
      <c r="A657" s="31" t="s">
        <v>160</v>
      </c>
      <c r="B657" s="31" t="s">
        <v>0</v>
      </c>
      <c r="C657" s="31" t="s">
        <v>20</v>
      </c>
      <c r="D657" s="31" t="s">
        <v>205</v>
      </c>
      <c r="E657" s="31" t="s">
        <v>2</v>
      </c>
      <c r="F657" s="27">
        <v>33660.970359802246</v>
      </c>
      <c r="G657" s="32">
        <v>141550.93913269043</v>
      </c>
    </row>
    <row r="658" spans="1:7">
      <c r="A658" s="31" t="s">
        <v>160</v>
      </c>
      <c r="B658" s="31" t="s">
        <v>0</v>
      </c>
      <c r="C658" s="31" t="s">
        <v>20</v>
      </c>
      <c r="D658" s="31" t="s">
        <v>205</v>
      </c>
      <c r="E658" s="31" t="s">
        <v>5</v>
      </c>
      <c r="F658" s="27">
        <v>261.24999451637268</v>
      </c>
      <c r="G658" s="32">
        <v>3911.6100044250488</v>
      </c>
    </row>
    <row r="659" spans="1:7">
      <c r="A659" s="31" t="s">
        <v>160</v>
      </c>
      <c r="B659" s="31" t="s">
        <v>0</v>
      </c>
      <c r="C659" s="31" t="s">
        <v>20</v>
      </c>
      <c r="D659" s="31" t="s">
        <v>205</v>
      </c>
      <c r="E659" s="31" t="s">
        <v>89</v>
      </c>
      <c r="F659" s="27">
        <v>11498.23046875</v>
      </c>
      <c r="G659" s="32">
        <v>51840</v>
      </c>
    </row>
    <row r="660" spans="1:7">
      <c r="A660" s="31" t="s">
        <v>160</v>
      </c>
      <c r="B660" s="31" t="s">
        <v>0</v>
      </c>
      <c r="C660" s="31" t="s">
        <v>20</v>
      </c>
      <c r="D660" s="31" t="s">
        <v>208</v>
      </c>
      <c r="E660" s="31" t="s">
        <v>2</v>
      </c>
      <c r="F660" s="27">
        <v>13221.329843521118</v>
      </c>
      <c r="G660" s="32">
        <v>93016.009979248047</v>
      </c>
    </row>
    <row r="661" spans="1:7">
      <c r="A661" s="31" t="s">
        <v>160</v>
      </c>
      <c r="B661" s="31" t="s">
        <v>0</v>
      </c>
      <c r="C661" s="31" t="s">
        <v>20</v>
      </c>
      <c r="D661" s="31" t="s">
        <v>217</v>
      </c>
      <c r="E661" s="31" t="s">
        <v>5</v>
      </c>
      <c r="F661" s="27">
        <v>1</v>
      </c>
      <c r="G661" s="32">
        <v>41.360000610351562</v>
      </c>
    </row>
    <row r="662" spans="1:7">
      <c r="A662" s="31" t="s">
        <v>160</v>
      </c>
      <c r="B662" s="31" t="s">
        <v>0</v>
      </c>
      <c r="C662" s="31" t="s">
        <v>12</v>
      </c>
      <c r="D662" s="31" t="s">
        <v>176</v>
      </c>
      <c r="E662" s="31" t="s">
        <v>22</v>
      </c>
      <c r="F662" s="27">
        <v>10657.7099609375</v>
      </c>
      <c r="G662" s="32">
        <v>23646</v>
      </c>
    </row>
    <row r="663" spans="1:7">
      <c r="A663" s="31" t="s">
        <v>160</v>
      </c>
      <c r="B663" s="31" t="s">
        <v>0</v>
      </c>
      <c r="C663" s="31" t="s">
        <v>12</v>
      </c>
      <c r="D663" s="31" t="s">
        <v>176</v>
      </c>
      <c r="E663" s="31" t="s">
        <v>13</v>
      </c>
      <c r="F663" s="27">
        <v>204.56999969482422</v>
      </c>
      <c r="G663" s="32">
        <v>439.32000732421875</v>
      </c>
    </row>
    <row r="664" spans="1:7">
      <c r="A664" s="31" t="s">
        <v>160</v>
      </c>
      <c r="B664" s="31" t="s">
        <v>0</v>
      </c>
      <c r="C664" s="31" t="s">
        <v>20</v>
      </c>
      <c r="D664" s="31" t="s">
        <v>215</v>
      </c>
      <c r="E664" s="31" t="s">
        <v>5</v>
      </c>
      <c r="F664" s="27">
        <v>1</v>
      </c>
      <c r="G664" s="32">
        <v>19.100000381469727</v>
      </c>
    </row>
    <row r="665" spans="1:7">
      <c r="A665" s="31" t="s">
        <v>160</v>
      </c>
      <c r="B665" s="31" t="s">
        <v>0</v>
      </c>
      <c r="C665" s="31" t="s">
        <v>20</v>
      </c>
      <c r="D665" s="31" t="s">
        <v>200</v>
      </c>
      <c r="E665" s="31" t="s">
        <v>2</v>
      </c>
      <c r="F665" s="27">
        <v>45.360000610351562</v>
      </c>
      <c r="G665" s="32">
        <v>465.3599853515625</v>
      </c>
    </row>
    <row r="666" spans="1:7">
      <c r="A666" s="31" t="s">
        <v>160</v>
      </c>
      <c r="B666" s="31" t="s">
        <v>0</v>
      </c>
      <c r="C666" s="31" t="s">
        <v>20</v>
      </c>
      <c r="D666" s="31" t="s">
        <v>199</v>
      </c>
      <c r="E666" s="31" t="s">
        <v>23</v>
      </c>
      <c r="F666" s="27">
        <v>8211.240234375</v>
      </c>
      <c r="G666" s="32">
        <v>63659.3203125</v>
      </c>
    </row>
    <row r="667" spans="1:7">
      <c r="A667" s="31" t="s">
        <v>160</v>
      </c>
      <c r="B667" s="31" t="s">
        <v>0</v>
      </c>
      <c r="C667" s="31" t="s">
        <v>20</v>
      </c>
      <c r="D667" s="31" t="s">
        <v>199</v>
      </c>
      <c r="E667" s="31" t="s">
        <v>2</v>
      </c>
      <c r="F667" s="27">
        <v>37916.400732040405</v>
      </c>
      <c r="G667" s="32">
        <v>187222.46875</v>
      </c>
    </row>
    <row r="668" spans="1:7">
      <c r="A668" s="31" t="s">
        <v>160</v>
      </c>
      <c r="B668" s="31" t="s">
        <v>0</v>
      </c>
      <c r="C668" s="31" t="s">
        <v>20</v>
      </c>
      <c r="D668" s="31" t="s">
        <v>199</v>
      </c>
      <c r="E668" s="31" t="s">
        <v>13</v>
      </c>
      <c r="F668" s="27">
        <v>168.5600004196167</v>
      </c>
      <c r="G668" s="32">
        <v>1179.2300109863281</v>
      </c>
    </row>
    <row r="669" spans="1:7">
      <c r="A669" s="31" t="s">
        <v>160</v>
      </c>
      <c r="B669" s="31" t="s">
        <v>0</v>
      </c>
      <c r="C669" s="31" t="s">
        <v>20</v>
      </c>
      <c r="D669" s="31" t="s">
        <v>199</v>
      </c>
      <c r="E669" s="31" t="s">
        <v>21</v>
      </c>
      <c r="F669" s="27">
        <v>2365.81005859375</v>
      </c>
      <c r="G669" s="32">
        <v>16686.259765625</v>
      </c>
    </row>
    <row r="670" spans="1:7">
      <c r="A670" s="31" t="s">
        <v>160</v>
      </c>
      <c r="B670" s="31" t="s">
        <v>0</v>
      </c>
      <c r="C670" s="31" t="s">
        <v>20</v>
      </c>
      <c r="D670" s="31" t="s">
        <v>196</v>
      </c>
      <c r="E670" s="31" t="s">
        <v>15</v>
      </c>
      <c r="F670" s="27">
        <v>275215.134765625</v>
      </c>
      <c r="G670" s="32">
        <v>215277.75</v>
      </c>
    </row>
    <row r="671" spans="1:7">
      <c r="A671" s="31" t="s">
        <v>160</v>
      </c>
      <c r="B671" s="31" t="s">
        <v>0</v>
      </c>
      <c r="C671" s="31" t="s">
        <v>12</v>
      </c>
      <c r="D671" s="31" t="s">
        <v>196</v>
      </c>
      <c r="E671" s="31" t="s">
        <v>2</v>
      </c>
      <c r="F671" s="27">
        <v>8069.16015625</v>
      </c>
      <c r="G671" s="32">
        <v>40726.859375</v>
      </c>
    </row>
    <row r="672" spans="1:7">
      <c r="A672" s="31" t="s">
        <v>160</v>
      </c>
      <c r="B672" s="31" t="s">
        <v>0</v>
      </c>
      <c r="C672" s="31" t="s">
        <v>20</v>
      </c>
      <c r="D672" s="31" t="s">
        <v>196</v>
      </c>
      <c r="E672" s="31" t="s">
        <v>2</v>
      </c>
      <c r="F672" s="27">
        <v>147470.39091491699</v>
      </c>
      <c r="G672" s="32">
        <v>621472.32504272461</v>
      </c>
    </row>
    <row r="673" spans="1:7">
      <c r="A673" s="31" t="s">
        <v>160</v>
      </c>
      <c r="B673" s="31" t="s">
        <v>0</v>
      </c>
      <c r="C673" s="31" t="s">
        <v>20</v>
      </c>
      <c r="D673" s="31" t="s">
        <v>196</v>
      </c>
      <c r="E673" s="31" t="s">
        <v>13</v>
      </c>
      <c r="F673" s="27">
        <v>77.949996948242188</v>
      </c>
      <c r="G673" s="32">
        <v>366.92999267578125</v>
      </c>
    </row>
    <row r="674" spans="1:7">
      <c r="A674" s="31" t="s">
        <v>160</v>
      </c>
      <c r="B674" s="31" t="s">
        <v>0</v>
      </c>
      <c r="C674" s="31" t="s">
        <v>20</v>
      </c>
      <c r="D674" s="31" t="s">
        <v>196</v>
      </c>
      <c r="E674" s="31" t="s">
        <v>21</v>
      </c>
      <c r="F674" s="27">
        <v>21279.58984375</v>
      </c>
      <c r="G674" s="32">
        <v>138571.859375</v>
      </c>
    </row>
    <row r="675" spans="1:7">
      <c r="A675" s="31" t="s">
        <v>160</v>
      </c>
      <c r="B675" s="31" t="s">
        <v>0</v>
      </c>
      <c r="C675" s="31" t="s">
        <v>20</v>
      </c>
      <c r="D675" s="31" t="s">
        <v>214</v>
      </c>
      <c r="E675" s="31" t="s">
        <v>2</v>
      </c>
      <c r="F675" s="27">
        <v>17077.230102539063</v>
      </c>
      <c r="G675" s="32">
        <v>98618.3203125</v>
      </c>
    </row>
    <row r="676" spans="1:7">
      <c r="A676" s="31" t="s">
        <v>160</v>
      </c>
      <c r="B676" s="31" t="s">
        <v>0</v>
      </c>
      <c r="C676" s="31" t="s">
        <v>20</v>
      </c>
      <c r="D676" s="31" t="s">
        <v>223</v>
      </c>
      <c r="E676" s="31" t="s">
        <v>5</v>
      </c>
      <c r="F676" s="27">
        <v>1.9099999666213989</v>
      </c>
      <c r="G676" s="32">
        <v>4.8000001907348633</v>
      </c>
    </row>
    <row r="677" spans="1:7">
      <c r="A677" s="31" t="s">
        <v>160</v>
      </c>
      <c r="B677" s="31" t="s">
        <v>0</v>
      </c>
      <c r="C677" s="31" t="s">
        <v>20</v>
      </c>
      <c r="D677" s="31" t="s">
        <v>212</v>
      </c>
      <c r="E677" s="31" t="s">
        <v>2</v>
      </c>
      <c r="F677" s="27">
        <v>2477.1199645996094</v>
      </c>
      <c r="G677" s="32">
        <v>12308.779846191406</v>
      </c>
    </row>
    <row r="678" spans="1:7">
      <c r="A678" s="31" t="s">
        <v>160</v>
      </c>
      <c r="B678" s="31" t="s">
        <v>0</v>
      </c>
      <c r="C678" s="31" t="s">
        <v>20</v>
      </c>
      <c r="D678" s="31" t="s">
        <v>212</v>
      </c>
      <c r="E678" s="31" t="s">
        <v>5</v>
      </c>
      <c r="F678" s="27">
        <v>5.9899997711181641</v>
      </c>
      <c r="G678" s="32">
        <v>16.760000228881836</v>
      </c>
    </row>
    <row r="679" spans="1:7">
      <c r="A679" s="31" t="s">
        <v>160</v>
      </c>
      <c r="B679" s="31" t="s">
        <v>0</v>
      </c>
      <c r="C679" s="31" t="s">
        <v>20</v>
      </c>
      <c r="D679" s="31" t="s">
        <v>218</v>
      </c>
      <c r="E679" s="31" t="s">
        <v>2</v>
      </c>
      <c r="F679" s="27">
        <v>45.360000610351562</v>
      </c>
      <c r="G679" s="32">
        <v>600</v>
      </c>
    </row>
    <row r="680" spans="1:7">
      <c r="A680" s="31" t="s">
        <v>160</v>
      </c>
      <c r="B680" s="31" t="s">
        <v>0</v>
      </c>
      <c r="C680" s="31" t="s">
        <v>12</v>
      </c>
      <c r="D680" s="31" t="s">
        <v>174</v>
      </c>
      <c r="E680" s="31" t="s">
        <v>2</v>
      </c>
      <c r="F680" s="27">
        <v>6045.080078125</v>
      </c>
      <c r="G680" s="32">
        <v>9915.3603515625</v>
      </c>
    </row>
    <row r="681" spans="1:7">
      <c r="A681" s="31" t="s">
        <v>160</v>
      </c>
      <c r="B681" s="31" t="s">
        <v>0</v>
      </c>
      <c r="C681" s="31" t="s">
        <v>12</v>
      </c>
      <c r="D681" s="31" t="s">
        <v>180</v>
      </c>
      <c r="E681" s="31" t="s">
        <v>24</v>
      </c>
      <c r="F681" s="27">
        <v>24947.830078125</v>
      </c>
      <c r="G681" s="32">
        <v>69250</v>
      </c>
    </row>
    <row r="682" spans="1:7">
      <c r="A682" s="31" t="s">
        <v>160</v>
      </c>
      <c r="B682" s="31" t="s">
        <v>0</v>
      </c>
      <c r="C682" s="31" t="s">
        <v>12</v>
      </c>
      <c r="D682" s="31" t="s">
        <v>180</v>
      </c>
      <c r="E682" s="31" t="s">
        <v>2</v>
      </c>
      <c r="F682" s="27">
        <v>19958.259765625</v>
      </c>
      <c r="G682" s="32">
        <v>19444.099609375</v>
      </c>
    </row>
    <row r="683" spans="1:7">
      <c r="A683" s="31" t="s">
        <v>160</v>
      </c>
      <c r="B683" s="31" t="s">
        <v>0</v>
      </c>
      <c r="C683" s="31" t="s">
        <v>20</v>
      </c>
      <c r="D683" s="31" t="s">
        <v>219</v>
      </c>
      <c r="E683" s="31" t="s">
        <v>2</v>
      </c>
      <c r="F683" s="27">
        <v>861.84002685546875</v>
      </c>
      <c r="G683" s="32">
        <v>6378.3997802734375</v>
      </c>
    </row>
    <row r="684" spans="1:7">
      <c r="A684" s="31" t="s">
        <v>160</v>
      </c>
      <c r="B684" s="31" t="s">
        <v>0</v>
      </c>
      <c r="C684" s="31" t="s">
        <v>12</v>
      </c>
      <c r="D684" s="31" t="s">
        <v>166</v>
      </c>
      <c r="E684" s="31" t="s">
        <v>2</v>
      </c>
      <c r="F684" s="27">
        <v>56977.520003795624</v>
      </c>
      <c r="G684" s="32">
        <v>140694.71034240723</v>
      </c>
    </row>
    <row r="685" spans="1:7">
      <c r="A685" s="31" t="s">
        <v>160</v>
      </c>
      <c r="B685" s="31" t="s">
        <v>0</v>
      </c>
      <c r="C685" s="31" t="s">
        <v>12</v>
      </c>
      <c r="D685" s="31" t="s">
        <v>166</v>
      </c>
      <c r="E685" s="31" t="s">
        <v>13</v>
      </c>
      <c r="F685" s="27">
        <v>4855.6000995635986</v>
      </c>
      <c r="G685" s="32">
        <v>6396.809944152832</v>
      </c>
    </row>
    <row r="686" spans="1:7" ht="15.75" thickBot="1">
      <c r="A686" s="33" t="s">
        <v>160</v>
      </c>
      <c r="B686" s="33" t="s">
        <v>0</v>
      </c>
      <c r="C686" s="33" t="s">
        <v>12</v>
      </c>
      <c r="D686" s="33" t="s">
        <v>166</v>
      </c>
      <c r="E686" s="33" t="s">
        <v>5</v>
      </c>
      <c r="F686" s="28">
        <v>95.800003051757813</v>
      </c>
      <c r="G686" s="34">
        <v>405.5</v>
      </c>
    </row>
    <row r="687" spans="1:7" ht="15.75" thickBot="1">
      <c r="A687" s="35" t="s">
        <v>160</v>
      </c>
      <c r="B687" s="38"/>
      <c r="C687" s="38"/>
      <c r="D687" s="38"/>
      <c r="E687" s="38"/>
      <c r="F687" s="38">
        <f>SUM(F626:F686)</f>
        <v>1175097.2461209297</v>
      </c>
      <c r="G687" s="36">
        <f>SUM(G626:G686)</f>
        <v>4242131.1647019386</v>
      </c>
    </row>
    <row r="688" spans="1:7">
      <c r="A688" s="44" t="s">
        <v>4365</v>
      </c>
      <c r="B688" s="44" t="s">
        <v>0</v>
      </c>
      <c r="C688" s="44" t="s">
        <v>12</v>
      </c>
      <c r="D688" s="44" t="s">
        <v>167</v>
      </c>
      <c r="E688" s="44" t="s">
        <v>2</v>
      </c>
      <c r="F688" s="54">
        <v>171.63999938964844</v>
      </c>
      <c r="G688" s="55">
        <v>765.3800048828125</v>
      </c>
    </row>
    <row r="689" spans="1:7">
      <c r="A689" s="44" t="s">
        <v>4365</v>
      </c>
      <c r="B689" s="44" t="s">
        <v>0</v>
      </c>
      <c r="C689" s="44" t="s">
        <v>12</v>
      </c>
      <c r="D689" s="44" t="s">
        <v>165</v>
      </c>
      <c r="E689" s="44" t="s">
        <v>2</v>
      </c>
      <c r="F689" s="54">
        <v>56706.480804443359</v>
      </c>
      <c r="G689" s="55">
        <v>115184.71044921875</v>
      </c>
    </row>
    <row r="690" spans="1:7">
      <c r="A690" s="44" t="s">
        <v>4365</v>
      </c>
      <c r="B690" s="44" t="s">
        <v>0</v>
      </c>
      <c r="C690" s="44" t="s">
        <v>12</v>
      </c>
      <c r="D690" s="44" t="s">
        <v>165</v>
      </c>
      <c r="E690" s="44" t="s">
        <v>15</v>
      </c>
      <c r="F690" s="54">
        <v>727</v>
      </c>
      <c r="G690" s="55">
        <v>7632</v>
      </c>
    </row>
    <row r="691" spans="1:7">
      <c r="A691" s="44" t="s">
        <v>4365</v>
      </c>
      <c r="B691" s="44" t="s">
        <v>0</v>
      </c>
      <c r="C691" s="44" t="s">
        <v>12</v>
      </c>
      <c r="D691" s="44" t="s">
        <v>165</v>
      </c>
      <c r="E691" s="44" t="s">
        <v>14</v>
      </c>
      <c r="F691" s="54">
        <v>12972.8701171875</v>
      </c>
      <c r="G691" s="55">
        <v>37700</v>
      </c>
    </row>
    <row r="692" spans="1:7">
      <c r="A692" s="44" t="s">
        <v>4365</v>
      </c>
      <c r="B692" s="44" t="s">
        <v>0</v>
      </c>
      <c r="C692" s="44" t="s">
        <v>12</v>
      </c>
      <c r="D692" s="44" t="s">
        <v>165</v>
      </c>
      <c r="E692" s="44" t="s">
        <v>24</v>
      </c>
      <c r="F692" s="54">
        <v>24947.830078125</v>
      </c>
      <c r="G692" s="55">
        <v>69250</v>
      </c>
    </row>
    <row r="693" spans="1:7">
      <c r="A693" s="44" t="s">
        <v>4365</v>
      </c>
      <c r="B693" s="44" t="s">
        <v>0</v>
      </c>
      <c r="C693" s="44" t="s">
        <v>12</v>
      </c>
      <c r="D693" s="44" t="s">
        <v>163</v>
      </c>
      <c r="E693" s="44" t="s">
        <v>22</v>
      </c>
      <c r="F693" s="54">
        <v>10777.4599609375</v>
      </c>
      <c r="G693" s="55">
        <v>23646</v>
      </c>
    </row>
    <row r="694" spans="1:7">
      <c r="A694" s="44" t="s">
        <v>4365</v>
      </c>
      <c r="B694" s="44" t="s">
        <v>0</v>
      </c>
      <c r="C694" s="44" t="s">
        <v>12</v>
      </c>
      <c r="D694" s="44" t="s">
        <v>172</v>
      </c>
      <c r="E694" s="44" t="s">
        <v>2</v>
      </c>
      <c r="F694" s="54">
        <v>7031.2098388671875</v>
      </c>
      <c r="G694" s="55">
        <v>14997.98974609375</v>
      </c>
    </row>
    <row r="695" spans="1:7">
      <c r="A695" s="44" t="s">
        <v>4365</v>
      </c>
      <c r="B695" s="44" t="s">
        <v>0</v>
      </c>
      <c r="C695" s="44" t="s">
        <v>12</v>
      </c>
      <c r="D695" s="44" t="s">
        <v>167</v>
      </c>
      <c r="E695" s="44" t="s">
        <v>13</v>
      </c>
      <c r="F695" s="54">
        <v>1507</v>
      </c>
      <c r="G695" s="55">
        <v>12794.25</v>
      </c>
    </row>
    <row r="696" spans="1:7">
      <c r="A696" s="44" t="s">
        <v>4365</v>
      </c>
      <c r="B696" s="44" t="s">
        <v>0</v>
      </c>
      <c r="C696" s="44" t="s">
        <v>12</v>
      </c>
      <c r="D696" s="44" t="s">
        <v>167</v>
      </c>
      <c r="E696" s="44" t="s">
        <v>23</v>
      </c>
      <c r="F696" s="54">
        <v>239.5</v>
      </c>
      <c r="G696" s="55">
        <v>740</v>
      </c>
    </row>
    <row r="697" spans="1:7">
      <c r="A697" s="44" t="s">
        <v>4365</v>
      </c>
      <c r="B697" s="44" t="s">
        <v>0</v>
      </c>
      <c r="C697" s="44" t="s">
        <v>12</v>
      </c>
      <c r="D697" s="44" t="s">
        <v>167</v>
      </c>
      <c r="E697" s="44" t="s">
        <v>16</v>
      </c>
      <c r="F697" s="54">
        <v>8851.8896484375</v>
      </c>
      <c r="G697" s="55">
        <v>20962.48046875</v>
      </c>
    </row>
    <row r="698" spans="1:7">
      <c r="A698" s="44" t="s">
        <v>4365</v>
      </c>
      <c r="B698" s="44" t="s">
        <v>0</v>
      </c>
      <c r="C698" s="44" t="s">
        <v>12</v>
      </c>
      <c r="D698" s="44" t="s">
        <v>173</v>
      </c>
      <c r="E698" s="44" t="s">
        <v>2</v>
      </c>
      <c r="F698" s="54">
        <v>12910.020155906677</v>
      </c>
      <c r="G698" s="55">
        <v>42633.309638977051</v>
      </c>
    </row>
    <row r="699" spans="1:7">
      <c r="A699" s="44" t="s">
        <v>4365</v>
      </c>
      <c r="B699" s="44" t="s">
        <v>0</v>
      </c>
      <c r="C699" s="44" t="s">
        <v>12</v>
      </c>
      <c r="D699" s="44" t="s">
        <v>171</v>
      </c>
      <c r="E699" s="44" t="s">
        <v>89</v>
      </c>
      <c r="F699" s="54">
        <v>15966.6103515625</v>
      </c>
      <c r="G699" s="55">
        <v>108686</v>
      </c>
    </row>
    <row r="700" spans="1:7">
      <c r="A700" s="44" t="s">
        <v>4365</v>
      </c>
      <c r="B700" s="44" t="s">
        <v>0</v>
      </c>
      <c r="C700" s="44" t="s">
        <v>12</v>
      </c>
      <c r="D700" s="44" t="s">
        <v>171</v>
      </c>
      <c r="E700" s="44" t="s">
        <v>2</v>
      </c>
      <c r="F700" s="54">
        <v>157126.41015625</v>
      </c>
      <c r="G700" s="55">
        <v>1084916</v>
      </c>
    </row>
    <row r="701" spans="1:7">
      <c r="A701" s="44" t="s">
        <v>4365</v>
      </c>
      <c r="B701" s="44" t="s">
        <v>0</v>
      </c>
      <c r="C701" s="44" t="s">
        <v>12</v>
      </c>
      <c r="D701" s="44" t="s">
        <v>185</v>
      </c>
      <c r="E701" s="44" t="s">
        <v>2</v>
      </c>
      <c r="F701" s="54">
        <v>1970</v>
      </c>
      <c r="G701" s="55">
        <v>24797.330078125</v>
      </c>
    </row>
    <row r="702" spans="1:7">
      <c r="A702" s="44" t="s">
        <v>4365</v>
      </c>
      <c r="B702" s="44" t="s">
        <v>0</v>
      </c>
      <c r="C702" s="44" t="s">
        <v>12</v>
      </c>
      <c r="D702" s="44" t="s">
        <v>169</v>
      </c>
      <c r="E702" s="44" t="s">
        <v>21</v>
      </c>
      <c r="F702" s="54">
        <v>55.790000915527344</v>
      </c>
      <c r="G702" s="55">
        <v>437.70999145507812</v>
      </c>
    </row>
    <row r="703" spans="1:7">
      <c r="A703" s="44" t="s">
        <v>4365</v>
      </c>
      <c r="B703" s="44" t="s">
        <v>0</v>
      </c>
      <c r="C703" s="44" t="s">
        <v>12</v>
      </c>
      <c r="D703" s="44" t="s">
        <v>166</v>
      </c>
      <c r="E703" s="44" t="s">
        <v>13</v>
      </c>
      <c r="F703" s="54">
        <v>8862.9000015258789</v>
      </c>
      <c r="G703" s="55">
        <v>12487.29997253418</v>
      </c>
    </row>
    <row r="704" spans="1:7">
      <c r="A704" s="44" t="s">
        <v>4365</v>
      </c>
      <c r="B704" s="44" t="s">
        <v>0</v>
      </c>
      <c r="C704" s="44" t="s">
        <v>12</v>
      </c>
      <c r="D704" s="44" t="s">
        <v>166</v>
      </c>
      <c r="E704" s="44" t="s">
        <v>2</v>
      </c>
      <c r="F704" s="54">
        <v>66565.829650878906</v>
      </c>
      <c r="G704" s="55">
        <v>168428.45056152344</v>
      </c>
    </row>
    <row r="705" spans="1:7">
      <c r="A705" s="44" t="s">
        <v>4365</v>
      </c>
      <c r="B705" s="44" t="s">
        <v>0</v>
      </c>
      <c r="C705" s="44" t="s">
        <v>12</v>
      </c>
      <c r="D705" s="44" t="s">
        <v>166</v>
      </c>
      <c r="E705" s="44" t="s">
        <v>15</v>
      </c>
      <c r="F705" s="54">
        <v>894.1300048828125</v>
      </c>
      <c r="G705" s="55">
        <v>1364.699951171875</v>
      </c>
    </row>
    <row r="706" spans="1:7">
      <c r="A706" s="44" t="s">
        <v>4365</v>
      </c>
      <c r="B706" s="44" t="s">
        <v>0</v>
      </c>
      <c r="C706" s="44" t="s">
        <v>12</v>
      </c>
      <c r="D706" s="44" t="s">
        <v>180</v>
      </c>
      <c r="E706" s="44" t="s">
        <v>2</v>
      </c>
      <c r="F706" s="54">
        <v>137687.041015625</v>
      </c>
      <c r="G706" s="55">
        <v>180123.30078125</v>
      </c>
    </row>
    <row r="707" spans="1:7">
      <c r="A707" s="44" t="s">
        <v>4365</v>
      </c>
      <c r="B707" s="44" t="s">
        <v>0</v>
      </c>
      <c r="C707" s="44" t="s">
        <v>12</v>
      </c>
      <c r="D707" s="44" t="s">
        <v>174</v>
      </c>
      <c r="E707" s="44" t="s">
        <v>2</v>
      </c>
      <c r="F707" s="54">
        <v>29372.6708984375</v>
      </c>
      <c r="G707" s="55">
        <v>143805.759765625</v>
      </c>
    </row>
    <row r="708" spans="1:7">
      <c r="A708" s="44" t="s">
        <v>4365</v>
      </c>
      <c r="B708" s="44" t="s">
        <v>0</v>
      </c>
      <c r="C708" s="44" t="s">
        <v>12</v>
      </c>
      <c r="D708" s="44" t="s">
        <v>176</v>
      </c>
      <c r="E708" s="44" t="s">
        <v>13</v>
      </c>
      <c r="F708" s="54">
        <v>94.800003051757812</v>
      </c>
      <c r="G708" s="55">
        <v>167.27000427246094</v>
      </c>
    </row>
    <row r="709" spans="1:7">
      <c r="A709" s="44" t="s">
        <v>4365</v>
      </c>
      <c r="B709" s="44" t="s">
        <v>0</v>
      </c>
      <c r="C709" s="44" t="s">
        <v>12</v>
      </c>
      <c r="D709" s="44" t="s">
        <v>165</v>
      </c>
      <c r="E709" s="44" t="s">
        <v>18</v>
      </c>
      <c r="F709" s="54">
        <v>31156.208984375</v>
      </c>
      <c r="G709" s="55">
        <v>40552.529296875</v>
      </c>
    </row>
    <row r="710" spans="1:7">
      <c r="A710" s="44" t="s">
        <v>4365</v>
      </c>
      <c r="B710" s="44" t="s">
        <v>0</v>
      </c>
      <c r="C710" s="44" t="s">
        <v>12</v>
      </c>
      <c r="D710" s="44" t="s">
        <v>176</v>
      </c>
      <c r="E710" s="44" t="s">
        <v>22</v>
      </c>
      <c r="F710" s="54">
        <v>2155.489990234375</v>
      </c>
      <c r="G710" s="55">
        <v>4729.2001953125</v>
      </c>
    </row>
    <row r="711" spans="1:7">
      <c r="A711" s="44" t="s">
        <v>4365</v>
      </c>
      <c r="B711" s="44" t="s">
        <v>0</v>
      </c>
      <c r="C711" s="44" t="s">
        <v>12</v>
      </c>
      <c r="D711" s="44" t="s">
        <v>165</v>
      </c>
      <c r="E711" s="44" t="s">
        <v>17</v>
      </c>
      <c r="F711" s="54">
        <v>10818.240234375</v>
      </c>
      <c r="G711" s="55">
        <v>34528.23046875</v>
      </c>
    </row>
    <row r="712" spans="1:7">
      <c r="A712" s="44" t="s">
        <v>4365</v>
      </c>
      <c r="B712" s="44" t="s">
        <v>0</v>
      </c>
      <c r="C712" s="44" t="s">
        <v>12</v>
      </c>
      <c r="D712" s="44" t="s">
        <v>169</v>
      </c>
      <c r="E712" s="44" t="s">
        <v>13</v>
      </c>
      <c r="F712" s="54">
        <v>2040.4200489521027</v>
      </c>
      <c r="G712" s="55">
        <v>4432.2399787902832</v>
      </c>
    </row>
    <row r="713" spans="1:7">
      <c r="A713" s="44" t="s">
        <v>4365</v>
      </c>
      <c r="B713" s="44" t="s">
        <v>0</v>
      </c>
      <c r="C713" s="44" t="s">
        <v>12</v>
      </c>
      <c r="D713" s="44" t="s">
        <v>169</v>
      </c>
      <c r="E713" s="44" t="s">
        <v>2</v>
      </c>
      <c r="F713" s="54">
        <v>3263.4799194335937</v>
      </c>
      <c r="G713" s="55">
        <v>11961.139770507813</v>
      </c>
    </row>
    <row r="714" spans="1:7">
      <c r="A714" s="44" t="s">
        <v>4365</v>
      </c>
      <c r="B714" s="44" t="s">
        <v>0</v>
      </c>
      <c r="C714" s="44" t="s">
        <v>12</v>
      </c>
      <c r="D714" s="44" t="s">
        <v>169</v>
      </c>
      <c r="E714" s="44" t="s">
        <v>15</v>
      </c>
      <c r="F714" s="54">
        <v>7122.5601806640625</v>
      </c>
      <c r="G714" s="55">
        <v>22856.5703125</v>
      </c>
    </row>
    <row r="715" spans="1:7">
      <c r="A715" s="44" t="s">
        <v>4365</v>
      </c>
      <c r="B715" s="44" t="s">
        <v>0</v>
      </c>
      <c r="C715" s="44" t="s">
        <v>12</v>
      </c>
      <c r="D715" s="44" t="s">
        <v>169</v>
      </c>
      <c r="E715" s="44" t="s">
        <v>23</v>
      </c>
      <c r="F715" s="54">
        <v>12949.740173339844</v>
      </c>
      <c r="G715" s="55">
        <v>91832.2890625</v>
      </c>
    </row>
    <row r="716" spans="1:7">
      <c r="A716" s="44" t="s">
        <v>4365</v>
      </c>
      <c r="B716" s="44" t="s">
        <v>0</v>
      </c>
      <c r="C716" s="44" t="s">
        <v>12</v>
      </c>
      <c r="D716" s="44" t="s">
        <v>4366</v>
      </c>
      <c r="E716" s="44" t="s">
        <v>2</v>
      </c>
      <c r="F716" s="54">
        <v>848.22998046875</v>
      </c>
      <c r="G716" s="55">
        <v>1310.699951171875</v>
      </c>
    </row>
    <row r="717" spans="1:7" ht="30">
      <c r="A717" s="44" t="s">
        <v>4365</v>
      </c>
      <c r="B717" s="44" t="s">
        <v>32</v>
      </c>
      <c r="C717" s="44" t="s">
        <v>12</v>
      </c>
      <c r="D717" s="44" t="s">
        <v>175</v>
      </c>
      <c r="E717" s="44" t="s">
        <v>2</v>
      </c>
      <c r="F717" s="54">
        <v>1148.4200134277344</v>
      </c>
      <c r="G717" s="55">
        <v>3176.699951171875</v>
      </c>
    </row>
    <row r="718" spans="1:7">
      <c r="A718" s="44" t="s">
        <v>4365</v>
      </c>
      <c r="B718" s="44" t="s">
        <v>0</v>
      </c>
      <c r="C718" s="44" t="s">
        <v>12</v>
      </c>
      <c r="D718" s="44" t="s">
        <v>176</v>
      </c>
      <c r="E718" s="44" t="s">
        <v>2</v>
      </c>
      <c r="F718" s="54">
        <v>1481.0799560546875</v>
      </c>
      <c r="G718" s="55">
        <v>3653.300048828125</v>
      </c>
    </row>
    <row r="719" spans="1:7">
      <c r="A719" s="44" t="s">
        <v>4365</v>
      </c>
      <c r="B719" s="44" t="s">
        <v>0</v>
      </c>
      <c r="C719" s="44" t="s">
        <v>20</v>
      </c>
      <c r="D719" s="44" t="s">
        <v>235</v>
      </c>
      <c r="E719" s="44" t="s">
        <v>2</v>
      </c>
      <c r="F719" s="54">
        <v>43.209999084472656</v>
      </c>
      <c r="G719" s="55">
        <v>285.77999877929687</v>
      </c>
    </row>
    <row r="720" spans="1:7">
      <c r="A720" s="44" t="s">
        <v>4365</v>
      </c>
      <c r="B720" s="44" t="s">
        <v>0</v>
      </c>
      <c r="C720" s="44" t="s">
        <v>20</v>
      </c>
      <c r="D720" s="44" t="s">
        <v>205</v>
      </c>
      <c r="E720" s="44" t="s">
        <v>5</v>
      </c>
      <c r="F720" s="54">
        <v>239.30000305175781</v>
      </c>
      <c r="G720" s="55">
        <v>399.5</v>
      </c>
    </row>
    <row r="721" spans="1:7">
      <c r="A721" s="44" t="s">
        <v>4365</v>
      </c>
      <c r="B721" s="44" t="s">
        <v>0</v>
      </c>
      <c r="C721" s="44" t="s">
        <v>20</v>
      </c>
      <c r="D721" s="44" t="s">
        <v>205</v>
      </c>
      <c r="E721" s="44" t="s">
        <v>13</v>
      </c>
      <c r="F721" s="54">
        <v>2.4900000095367432</v>
      </c>
      <c r="G721" s="55">
        <v>13.449999809265137</v>
      </c>
    </row>
    <row r="722" spans="1:7">
      <c r="A722" s="44" t="s">
        <v>4365</v>
      </c>
      <c r="B722" s="44" t="s">
        <v>0</v>
      </c>
      <c r="C722" s="44" t="s">
        <v>20</v>
      </c>
      <c r="D722" s="44" t="s">
        <v>205</v>
      </c>
      <c r="E722" s="44" t="s">
        <v>2</v>
      </c>
      <c r="F722" s="54">
        <v>46862.730551719666</v>
      </c>
      <c r="G722" s="55">
        <v>224084.80437088013</v>
      </c>
    </row>
    <row r="723" spans="1:7">
      <c r="A723" s="44" t="s">
        <v>4365</v>
      </c>
      <c r="B723" s="44" t="s">
        <v>0</v>
      </c>
      <c r="C723" s="44" t="s">
        <v>20</v>
      </c>
      <c r="D723" s="44" t="s">
        <v>231</v>
      </c>
      <c r="E723" s="44" t="s">
        <v>21</v>
      </c>
      <c r="F723" s="54">
        <v>50968.080078125</v>
      </c>
      <c r="G723" s="55">
        <v>306644.75</v>
      </c>
    </row>
    <row r="724" spans="1:7">
      <c r="A724" s="44" t="s">
        <v>4365</v>
      </c>
      <c r="B724" s="44" t="s">
        <v>0</v>
      </c>
      <c r="C724" s="44" t="s">
        <v>20</v>
      </c>
      <c r="D724" s="44" t="s">
        <v>208</v>
      </c>
      <c r="E724" s="44" t="s">
        <v>2</v>
      </c>
      <c r="F724" s="54">
        <v>3686.3699855804443</v>
      </c>
      <c r="G724" s="55">
        <v>30222.200057983398</v>
      </c>
    </row>
    <row r="725" spans="1:7">
      <c r="A725" s="44" t="s">
        <v>4365</v>
      </c>
      <c r="B725" s="44" t="s">
        <v>0</v>
      </c>
      <c r="C725" s="44" t="s">
        <v>20</v>
      </c>
      <c r="D725" s="44" t="s">
        <v>237</v>
      </c>
      <c r="E725" s="44" t="s">
        <v>2</v>
      </c>
      <c r="F725" s="54">
        <v>8232.780029296875</v>
      </c>
      <c r="G725" s="55">
        <v>20881.7998046875</v>
      </c>
    </row>
    <row r="726" spans="1:7">
      <c r="A726" s="44" t="s">
        <v>4365</v>
      </c>
      <c r="B726" s="44" t="s">
        <v>0</v>
      </c>
      <c r="C726" s="44" t="s">
        <v>20</v>
      </c>
      <c r="D726" s="44" t="s">
        <v>215</v>
      </c>
      <c r="E726" s="44" t="s">
        <v>5</v>
      </c>
      <c r="F726" s="54">
        <v>10.229999542236328</v>
      </c>
      <c r="G726" s="55">
        <v>19.479999542236328</v>
      </c>
    </row>
    <row r="727" spans="1:7">
      <c r="A727" s="44" t="s">
        <v>4365</v>
      </c>
      <c r="B727" s="44" t="s">
        <v>0</v>
      </c>
      <c r="C727" s="44" t="s">
        <v>20</v>
      </c>
      <c r="D727" s="44" t="s">
        <v>240</v>
      </c>
      <c r="E727" s="44" t="s">
        <v>2</v>
      </c>
      <c r="F727" s="54">
        <v>4873.219970703125</v>
      </c>
      <c r="G727" s="55">
        <v>15099.7294921875</v>
      </c>
    </row>
    <row r="728" spans="1:7">
      <c r="A728" s="44" t="s">
        <v>4365</v>
      </c>
      <c r="B728" s="44" t="s">
        <v>0</v>
      </c>
      <c r="C728" s="44" t="s">
        <v>20</v>
      </c>
      <c r="D728" s="44" t="s">
        <v>168</v>
      </c>
      <c r="E728" s="44" t="s">
        <v>2</v>
      </c>
      <c r="F728" s="54">
        <v>95.709999084472656</v>
      </c>
      <c r="G728" s="55">
        <v>356</v>
      </c>
    </row>
    <row r="729" spans="1:7">
      <c r="A729" s="44" t="s">
        <v>4365</v>
      </c>
      <c r="B729" s="44" t="s">
        <v>0</v>
      </c>
      <c r="C729" s="44" t="s">
        <v>20</v>
      </c>
      <c r="D729" s="44" t="s">
        <v>213</v>
      </c>
      <c r="E729" s="44" t="s">
        <v>2</v>
      </c>
      <c r="F729" s="54">
        <v>136</v>
      </c>
      <c r="G729" s="55">
        <v>417</v>
      </c>
    </row>
    <row r="730" spans="1:7">
      <c r="A730" s="44" t="s">
        <v>4365</v>
      </c>
      <c r="B730" s="44" t="s">
        <v>0</v>
      </c>
      <c r="C730" s="44" t="s">
        <v>20</v>
      </c>
      <c r="D730" s="44" t="s">
        <v>201</v>
      </c>
      <c r="E730" s="44" t="s">
        <v>2</v>
      </c>
      <c r="F730" s="54">
        <v>2218.5099792480469</v>
      </c>
      <c r="G730" s="55">
        <v>10348.72998046875</v>
      </c>
    </row>
    <row r="731" spans="1:7">
      <c r="A731" s="44" t="s">
        <v>4365</v>
      </c>
      <c r="B731" s="44" t="s">
        <v>0</v>
      </c>
      <c r="C731" s="44" t="s">
        <v>20</v>
      </c>
      <c r="D731" s="44" t="s">
        <v>209</v>
      </c>
      <c r="E731" s="44" t="s">
        <v>5</v>
      </c>
      <c r="F731" s="54">
        <v>19.959999084472656</v>
      </c>
      <c r="G731" s="55">
        <v>33</v>
      </c>
    </row>
    <row r="732" spans="1:7">
      <c r="A732" s="44" t="s">
        <v>4365</v>
      </c>
      <c r="B732" s="44" t="s">
        <v>0</v>
      </c>
      <c r="C732" s="44" t="s">
        <v>20</v>
      </c>
      <c r="D732" s="44" t="s">
        <v>207</v>
      </c>
      <c r="E732" s="44" t="s">
        <v>5</v>
      </c>
      <c r="F732" s="54">
        <v>239.5</v>
      </c>
      <c r="G732" s="55">
        <v>272</v>
      </c>
    </row>
    <row r="733" spans="1:7">
      <c r="A733" s="44" t="s">
        <v>4365</v>
      </c>
      <c r="B733" s="44" t="s">
        <v>0</v>
      </c>
      <c r="C733" s="44" t="s">
        <v>20</v>
      </c>
      <c r="D733" s="44" t="s">
        <v>211</v>
      </c>
      <c r="E733" s="44" t="s">
        <v>2</v>
      </c>
      <c r="F733" s="54">
        <v>13.409999847412109</v>
      </c>
      <c r="G733" s="55">
        <v>158.19999694824219</v>
      </c>
    </row>
    <row r="734" spans="1:7">
      <c r="A734" s="44" t="s">
        <v>4365</v>
      </c>
      <c r="B734" s="44" t="s">
        <v>0</v>
      </c>
      <c r="C734" s="44" t="s">
        <v>20</v>
      </c>
      <c r="D734" s="44" t="s">
        <v>221</v>
      </c>
      <c r="E734" s="44" t="s">
        <v>2</v>
      </c>
      <c r="F734" s="54">
        <v>40841.420379638672</v>
      </c>
      <c r="G734" s="55">
        <v>216598.71563720703</v>
      </c>
    </row>
    <row r="735" spans="1:7">
      <c r="A735" s="44" t="s">
        <v>4365</v>
      </c>
      <c r="B735" s="44" t="s">
        <v>0</v>
      </c>
      <c r="C735" s="44" t="s">
        <v>20</v>
      </c>
      <c r="D735" s="44" t="s">
        <v>230</v>
      </c>
      <c r="E735" s="44" t="s">
        <v>5</v>
      </c>
      <c r="F735" s="54">
        <v>23.620000839233398</v>
      </c>
      <c r="G735" s="55">
        <v>44.5</v>
      </c>
    </row>
    <row r="736" spans="1:7">
      <c r="A736" s="44" t="s">
        <v>4365</v>
      </c>
      <c r="B736" s="44" t="s">
        <v>0</v>
      </c>
      <c r="C736" s="44" t="s">
        <v>20</v>
      </c>
      <c r="D736" s="44" t="s">
        <v>196</v>
      </c>
      <c r="E736" s="44" t="s">
        <v>13</v>
      </c>
      <c r="F736" s="54">
        <v>1294.9200096130371</v>
      </c>
      <c r="G736" s="55">
        <v>5906.6101379394531</v>
      </c>
    </row>
    <row r="737" spans="1:7">
      <c r="A737" s="44" t="s">
        <v>4365</v>
      </c>
      <c r="B737" s="44" t="s">
        <v>38</v>
      </c>
      <c r="C737" s="44" t="s">
        <v>20</v>
      </c>
      <c r="D737" s="44" t="s">
        <v>199</v>
      </c>
      <c r="E737" s="44" t="s">
        <v>2</v>
      </c>
      <c r="F737" s="54">
        <v>25</v>
      </c>
      <c r="G737" s="55">
        <v>293.510009765625</v>
      </c>
    </row>
    <row r="738" spans="1:7">
      <c r="A738" s="44" t="s">
        <v>4365</v>
      </c>
      <c r="B738" s="44" t="s">
        <v>38</v>
      </c>
      <c r="C738" s="44" t="s">
        <v>20</v>
      </c>
      <c r="D738" s="44" t="s">
        <v>241</v>
      </c>
      <c r="E738" s="44" t="s">
        <v>13</v>
      </c>
      <c r="F738" s="54">
        <v>4.2899999618530273</v>
      </c>
      <c r="G738" s="55">
        <v>47.709999084472656</v>
      </c>
    </row>
    <row r="739" spans="1:7">
      <c r="A739" s="44" t="s">
        <v>4365</v>
      </c>
      <c r="B739" s="44" t="s">
        <v>0</v>
      </c>
      <c r="C739" s="44" t="s">
        <v>20</v>
      </c>
      <c r="D739" s="44" t="s">
        <v>218</v>
      </c>
      <c r="E739" s="44" t="s">
        <v>2</v>
      </c>
      <c r="F739" s="54">
        <v>26.139999389648438</v>
      </c>
      <c r="G739" s="55">
        <v>262.17001342773437</v>
      </c>
    </row>
    <row r="740" spans="1:7">
      <c r="A740" s="44" t="s">
        <v>4365</v>
      </c>
      <c r="B740" s="44" t="s">
        <v>0</v>
      </c>
      <c r="C740" s="44" t="s">
        <v>20</v>
      </c>
      <c r="D740" s="44" t="s">
        <v>212</v>
      </c>
      <c r="E740" s="44" t="s">
        <v>5</v>
      </c>
      <c r="F740" s="54">
        <v>4.7899999618530273</v>
      </c>
      <c r="G740" s="55">
        <v>18</v>
      </c>
    </row>
    <row r="741" spans="1:7">
      <c r="A741" s="44" t="s">
        <v>4365</v>
      </c>
      <c r="B741" s="44" t="s">
        <v>0</v>
      </c>
      <c r="C741" s="44" t="s">
        <v>20</v>
      </c>
      <c r="D741" s="44" t="s">
        <v>214</v>
      </c>
      <c r="E741" s="44" t="s">
        <v>5</v>
      </c>
      <c r="F741" s="54">
        <v>2853.580078125</v>
      </c>
      <c r="G741" s="55">
        <v>29361.939453125</v>
      </c>
    </row>
    <row r="742" spans="1:7">
      <c r="A742" s="44" t="s">
        <v>4365</v>
      </c>
      <c r="B742" s="44" t="s">
        <v>0</v>
      </c>
      <c r="C742" s="44" t="s">
        <v>20</v>
      </c>
      <c r="D742" s="44" t="s">
        <v>214</v>
      </c>
      <c r="E742" s="44" t="s">
        <v>13</v>
      </c>
      <c r="F742" s="54">
        <v>3276.010009765625</v>
      </c>
      <c r="G742" s="55">
        <v>37039.109375</v>
      </c>
    </row>
    <row r="743" spans="1:7">
      <c r="A743" s="44" t="s">
        <v>4365</v>
      </c>
      <c r="B743" s="44" t="s">
        <v>0</v>
      </c>
      <c r="C743" s="44" t="s">
        <v>20</v>
      </c>
      <c r="D743" s="44" t="s">
        <v>214</v>
      </c>
      <c r="E743" s="44" t="s">
        <v>2</v>
      </c>
      <c r="F743" s="54">
        <v>9163.7498168945312</v>
      </c>
      <c r="G743" s="55">
        <v>49612.859619140625</v>
      </c>
    </row>
    <row r="744" spans="1:7">
      <c r="A744" s="44" t="s">
        <v>4365</v>
      </c>
      <c r="B744" s="44" t="s">
        <v>0</v>
      </c>
      <c r="C744" s="44" t="s">
        <v>20</v>
      </c>
      <c r="D744" s="44" t="s">
        <v>217</v>
      </c>
      <c r="E744" s="44" t="s">
        <v>5</v>
      </c>
      <c r="F744" s="54">
        <v>29.719999313354492</v>
      </c>
      <c r="G744" s="55">
        <v>55.150001525878906</v>
      </c>
    </row>
    <row r="745" spans="1:7">
      <c r="A745" s="44" t="s">
        <v>4365</v>
      </c>
      <c r="B745" s="44" t="s">
        <v>0</v>
      </c>
      <c r="C745" s="44" t="s">
        <v>20</v>
      </c>
      <c r="D745" s="44" t="s">
        <v>196</v>
      </c>
      <c r="E745" s="44" t="s">
        <v>21</v>
      </c>
      <c r="F745" s="54">
        <v>70771.810546875</v>
      </c>
      <c r="G745" s="55">
        <v>468384.875</v>
      </c>
    </row>
    <row r="746" spans="1:7">
      <c r="A746" s="44" t="s">
        <v>4365</v>
      </c>
      <c r="B746" s="44" t="s">
        <v>0</v>
      </c>
      <c r="C746" s="44" t="s">
        <v>20</v>
      </c>
      <c r="D746" s="44" t="s">
        <v>289</v>
      </c>
      <c r="E746" s="44" t="s">
        <v>5</v>
      </c>
      <c r="F746" s="54">
        <v>29.719999313354492</v>
      </c>
      <c r="G746" s="55">
        <v>55.150001525878906</v>
      </c>
    </row>
    <row r="747" spans="1:7">
      <c r="A747" s="44" t="s">
        <v>4365</v>
      </c>
      <c r="B747" s="44" t="s">
        <v>0</v>
      </c>
      <c r="C747" s="44" t="s">
        <v>20</v>
      </c>
      <c r="D747" s="44" t="s">
        <v>196</v>
      </c>
      <c r="E747" s="44" t="s">
        <v>2</v>
      </c>
      <c r="F747" s="54">
        <v>103441.44073486328</v>
      </c>
      <c r="G747" s="55">
        <v>496993.20086669922</v>
      </c>
    </row>
    <row r="748" spans="1:7">
      <c r="A748" s="44" t="s">
        <v>4365</v>
      </c>
      <c r="B748" s="44" t="s">
        <v>0</v>
      </c>
      <c r="C748" s="44" t="s">
        <v>20</v>
      </c>
      <c r="D748" s="44" t="s">
        <v>196</v>
      </c>
      <c r="E748" s="44" t="s">
        <v>15</v>
      </c>
      <c r="F748" s="54">
        <v>40060.2392578125</v>
      </c>
      <c r="G748" s="55">
        <v>219045.9375</v>
      </c>
    </row>
    <row r="749" spans="1:7">
      <c r="A749" s="44" t="s">
        <v>4365</v>
      </c>
      <c r="B749" s="44" t="s">
        <v>0</v>
      </c>
      <c r="C749" s="44" t="s">
        <v>20</v>
      </c>
      <c r="D749" s="44" t="s">
        <v>196</v>
      </c>
      <c r="E749" s="44" t="s">
        <v>23</v>
      </c>
      <c r="F749" s="54">
        <v>8721.759765625</v>
      </c>
      <c r="G749" s="55">
        <v>85282.9375</v>
      </c>
    </row>
    <row r="750" spans="1:7">
      <c r="A750" s="44" t="s">
        <v>4365</v>
      </c>
      <c r="B750" s="44" t="s">
        <v>0</v>
      </c>
      <c r="C750" s="44" t="s">
        <v>20</v>
      </c>
      <c r="D750" s="44" t="s">
        <v>199</v>
      </c>
      <c r="E750" s="44" t="s">
        <v>21</v>
      </c>
      <c r="F750" s="54">
        <v>24188.05078125</v>
      </c>
      <c r="G750" s="55">
        <v>143670.765625</v>
      </c>
    </row>
    <row r="751" spans="1:7">
      <c r="A751" s="44" t="s">
        <v>4365</v>
      </c>
      <c r="B751" s="44" t="s">
        <v>0</v>
      </c>
      <c r="C751" s="44" t="s">
        <v>20</v>
      </c>
      <c r="D751" s="44" t="s">
        <v>199</v>
      </c>
      <c r="E751" s="44" t="s">
        <v>2</v>
      </c>
      <c r="F751" s="54">
        <v>39610.739985942841</v>
      </c>
      <c r="G751" s="55">
        <v>195801.69114685059</v>
      </c>
    </row>
    <row r="752" spans="1:7">
      <c r="A752" s="44" t="s">
        <v>4365</v>
      </c>
      <c r="B752" s="44" t="s">
        <v>0</v>
      </c>
      <c r="C752" s="44" t="s">
        <v>20</v>
      </c>
      <c r="D752" s="44" t="s">
        <v>200</v>
      </c>
      <c r="E752" s="44" t="s">
        <v>2</v>
      </c>
      <c r="F752" s="54">
        <v>27.219999313354492</v>
      </c>
      <c r="G752" s="55">
        <v>179.39999389648437</v>
      </c>
    </row>
    <row r="753" spans="1:7">
      <c r="A753" s="44" t="s">
        <v>4365</v>
      </c>
      <c r="B753" s="44" t="s">
        <v>38</v>
      </c>
      <c r="C753" s="44" t="s">
        <v>20</v>
      </c>
      <c r="D753" s="44" t="s">
        <v>199</v>
      </c>
      <c r="E753" s="44" t="s">
        <v>13</v>
      </c>
      <c r="F753" s="54">
        <v>14.970000267028809</v>
      </c>
      <c r="G753" s="55">
        <v>61</v>
      </c>
    </row>
    <row r="754" spans="1:7">
      <c r="A754" s="44" t="s">
        <v>4365</v>
      </c>
      <c r="B754" s="44" t="s">
        <v>0</v>
      </c>
      <c r="C754" s="44" t="s">
        <v>20</v>
      </c>
      <c r="D754" s="44" t="s">
        <v>215</v>
      </c>
      <c r="E754" s="44" t="s">
        <v>2</v>
      </c>
      <c r="F754" s="54">
        <v>116</v>
      </c>
      <c r="G754" s="55">
        <v>601.97998046875</v>
      </c>
    </row>
    <row r="755" spans="1:7" ht="15.75" thickBot="1">
      <c r="A755" s="44" t="s">
        <v>4365</v>
      </c>
      <c r="B755" s="44" t="s">
        <v>0</v>
      </c>
      <c r="C755" s="44" t="s">
        <v>20</v>
      </c>
      <c r="D755" s="44" t="s">
        <v>196</v>
      </c>
      <c r="E755" s="44" t="s">
        <v>5</v>
      </c>
      <c r="F755" s="54">
        <v>21410.850830078125</v>
      </c>
      <c r="G755" s="55">
        <v>85989.880859375</v>
      </c>
    </row>
    <row r="756" spans="1:7" ht="15.75" thickBot="1">
      <c r="A756" s="35" t="s">
        <v>4365</v>
      </c>
      <c r="B756" s="38"/>
      <c r="C756" s="38"/>
      <c r="D756" s="38"/>
      <c r="E756" s="38"/>
      <c r="F756" s="38">
        <f>SUM(F688:F755)</f>
        <v>1112000.4949569702</v>
      </c>
      <c r="G756" s="36">
        <f>SUM(G688:G755)</f>
        <v>4935096.3568716049</v>
      </c>
    </row>
    <row r="757" spans="1:7" ht="16.5" thickBot="1">
      <c r="A757" s="22" t="s">
        <v>11</v>
      </c>
      <c r="B757" s="22"/>
      <c r="C757" s="22"/>
      <c r="D757" s="22"/>
      <c r="E757" s="22"/>
      <c r="F757" s="22">
        <f>SUM(F756,F687,F625,F552,F467,F394,F315,F242,F157,F78)</f>
        <v>11638499.605475068</v>
      </c>
      <c r="G757" s="23">
        <f>SUM(G756,G687,G625,G552,G467,G394,G315,G242,G157,G78)</f>
        <v>54880612.751360416</v>
      </c>
    </row>
  </sheetData>
  <sortState ref="A12:H678">
    <sortCondition ref="D12:D678"/>
    <sortCondition ref="E12:E678"/>
  </sortState>
  <mergeCells count="5">
    <mergeCell ref="A6:G6"/>
    <mergeCell ref="A7:G7"/>
    <mergeCell ref="A8:G8"/>
    <mergeCell ref="A9:G9"/>
    <mergeCell ref="A10:G10"/>
  </mergeCells>
  <printOptions horizontalCentered="1"/>
  <pageMargins left="0.53" right="0.43307086614173201" top="0.74803149606299202" bottom="0.74803149606299202" header="0.31496062992126" footer="0.31496062992126"/>
  <pageSetup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72"/>
  <sheetViews>
    <sheetView topLeftCell="A252" workbookViewId="0">
      <selection activeCell="A271" sqref="A271"/>
    </sheetView>
  </sheetViews>
  <sheetFormatPr baseColWidth="10" defaultColWidth="27.42578125" defaultRowHeight="15"/>
  <cols>
    <col min="1" max="1" width="11.85546875" style="71" bestFit="1" customWidth="1"/>
    <col min="2" max="2" width="14.7109375" style="71" bestFit="1" customWidth="1"/>
    <col min="3" max="3" width="13.42578125" style="71" bestFit="1" customWidth="1"/>
    <col min="4" max="4" width="30.5703125" style="71" bestFit="1" customWidth="1"/>
    <col min="5" max="5" width="20.140625" style="71" bestFit="1" customWidth="1"/>
    <col min="6" max="6" width="14.42578125" style="6" bestFit="1" customWidth="1"/>
    <col min="7" max="7" width="16.85546875" style="1" bestFit="1" customWidth="1"/>
  </cols>
  <sheetData>
    <row r="1" spans="1:7">
      <c r="A1" s="70"/>
    </row>
    <row r="6" spans="1:7">
      <c r="A6" s="159" t="s">
        <v>70</v>
      </c>
      <c r="B6" s="159"/>
      <c r="C6" s="159"/>
      <c r="D6" s="159"/>
      <c r="E6" s="159"/>
      <c r="F6" s="159"/>
      <c r="G6" s="159"/>
    </row>
    <row r="7" spans="1:7" ht="23.25">
      <c r="A7" s="160" t="s">
        <v>71</v>
      </c>
      <c r="B7" s="160"/>
      <c r="C7" s="160"/>
      <c r="D7" s="160"/>
      <c r="E7" s="160"/>
      <c r="F7" s="160"/>
      <c r="G7" s="160"/>
    </row>
    <row r="8" spans="1:7" ht="22.5">
      <c r="A8" s="161" t="s">
        <v>72</v>
      </c>
      <c r="B8" s="161"/>
      <c r="C8" s="161"/>
      <c r="D8" s="161"/>
      <c r="E8" s="161"/>
      <c r="F8" s="161"/>
      <c r="G8" s="161"/>
    </row>
    <row r="9" spans="1:7" ht="20.25" thickBot="1">
      <c r="A9" s="162" t="s">
        <v>73</v>
      </c>
      <c r="B9" s="162"/>
      <c r="C9" s="162"/>
      <c r="D9" s="162"/>
      <c r="E9" s="162"/>
      <c r="F9" s="162"/>
      <c r="G9" s="162"/>
    </row>
    <row r="10" spans="1:7" ht="15.75" thickBot="1">
      <c r="A10" s="163" t="s">
        <v>93</v>
      </c>
      <c r="B10" s="164"/>
      <c r="C10" s="164"/>
      <c r="D10" s="164"/>
      <c r="E10" s="164"/>
      <c r="F10" s="164"/>
      <c r="G10" s="165"/>
    </row>
    <row r="11" spans="1:7" ht="15.75" thickBot="1">
      <c r="A11" s="65" t="s">
        <v>59</v>
      </c>
      <c r="B11" s="66" t="s">
        <v>60</v>
      </c>
      <c r="C11" s="66" t="s">
        <v>61</v>
      </c>
      <c r="D11" s="66" t="s">
        <v>69</v>
      </c>
      <c r="E11" s="66" t="s">
        <v>62</v>
      </c>
      <c r="F11" s="5" t="s">
        <v>63</v>
      </c>
      <c r="G11" s="4" t="s">
        <v>64</v>
      </c>
    </row>
    <row r="12" spans="1:7">
      <c r="A12" s="51" t="s">
        <v>6</v>
      </c>
      <c r="B12" s="51" t="s">
        <v>0</v>
      </c>
      <c r="C12" s="51" t="s">
        <v>33</v>
      </c>
      <c r="D12" s="51" t="s">
        <v>190</v>
      </c>
      <c r="E12" s="51" t="s">
        <v>2</v>
      </c>
      <c r="F12" s="52">
        <v>643.20001220703125</v>
      </c>
      <c r="G12" s="53">
        <v>866.25</v>
      </c>
    </row>
    <row r="13" spans="1:7">
      <c r="A13" s="44" t="s">
        <v>6</v>
      </c>
      <c r="B13" s="44" t="s">
        <v>0</v>
      </c>
      <c r="C13" s="44" t="s">
        <v>33</v>
      </c>
      <c r="D13" s="44" t="s">
        <v>248</v>
      </c>
      <c r="E13" s="44" t="s">
        <v>22</v>
      </c>
      <c r="F13" s="54">
        <v>10704.4296875</v>
      </c>
      <c r="G13" s="55">
        <v>18986.880859375</v>
      </c>
    </row>
    <row r="14" spans="1:7">
      <c r="A14" s="44" t="s">
        <v>6</v>
      </c>
      <c r="B14" s="44" t="s">
        <v>0</v>
      </c>
      <c r="C14" s="44" t="s">
        <v>33</v>
      </c>
      <c r="D14" s="44" t="s">
        <v>248</v>
      </c>
      <c r="E14" s="44" t="s">
        <v>2</v>
      </c>
      <c r="F14" s="54">
        <v>10.890000343322754</v>
      </c>
      <c r="G14" s="55">
        <v>22.559999465942383</v>
      </c>
    </row>
    <row r="15" spans="1:7">
      <c r="A15" s="44" t="s">
        <v>6</v>
      </c>
      <c r="B15" s="44" t="s">
        <v>32</v>
      </c>
      <c r="C15" s="44" t="s">
        <v>33</v>
      </c>
      <c r="D15" s="44" t="s">
        <v>249</v>
      </c>
      <c r="E15" s="44" t="s">
        <v>2</v>
      </c>
      <c r="F15" s="54">
        <v>55830.05859375</v>
      </c>
      <c r="G15" s="55">
        <v>67148.3984375</v>
      </c>
    </row>
    <row r="16" spans="1:7">
      <c r="A16" s="44" t="s">
        <v>6</v>
      </c>
      <c r="B16" s="44" t="s">
        <v>0</v>
      </c>
      <c r="C16" s="44" t="s">
        <v>33</v>
      </c>
      <c r="D16" s="44" t="s">
        <v>247</v>
      </c>
      <c r="E16" s="44" t="s">
        <v>2</v>
      </c>
      <c r="F16" s="54">
        <v>716626.306640625</v>
      </c>
      <c r="G16" s="55">
        <v>2514776.4453125</v>
      </c>
    </row>
    <row r="17" spans="1:7">
      <c r="A17" s="44" t="s">
        <v>6</v>
      </c>
      <c r="B17" s="44" t="s">
        <v>0</v>
      </c>
      <c r="C17" s="44" t="s">
        <v>33</v>
      </c>
      <c r="D17" s="44" t="s">
        <v>246</v>
      </c>
      <c r="E17" s="44" t="s">
        <v>2</v>
      </c>
      <c r="F17" s="54">
        <v>740.27001953125</v>
      </c>
      <c r="G17" s="55">
        <v>741.02001953125</v>
      </c>
    </row>
    <row r="18" spans="1:7">
      <c r="A18" s="44" t="s">
        <v>6</v>
      </c>
      <c r="B18" s="44" t="s">
        <v>0</v>
      </c>
      <c r="C18" s="44" t="s">
        <v>33</v>
      </c>
      <c r="D18" s="44" t="s">
        <v>195</v>
      </c>
      <c r="E18" s="44" t="s">
        <v>37</v>
      </c>
      <c r="F18" s="54">
        <v>24947.830078125</v>
      </c>
      <c r="G18" s="55">
        <v>102137.25</v>
      </c>
    </row>
    <row r="19" spans="1:7">
      <c r="A19" s="44" t="s">
        <v>6</v>
      </c>
      <c r="B19" s="44" t="s">
        <v>0</v>
      </c>
      <c r="C19" s="44" t="s">
        <v>33</v>
      </c>
      <c r="D19" s="44" t="s">
        <v>195</v>
      </c>
      <c r="E19" s="44" t="s">
        <v>14</v>
      </c>
      <c r="F19" s="54">
        <v>99846.189453125</v>
      </c>
      <c r="G19" s="55">
        <v>357800</v>
      </c>
    </row>
    <row r="20" spans="1:7">
      <c r="A20" s="44" t="s">
        <v>6</v>
      </c>
      <c r="B20" s="44" t="s">
        <v>0</v>
      </c>
      <c r="C20" s="44" t="s">
        <v>33</v>
      </c>
      <c r="D20" s="44" t="s">
        <v>195</v>
      </c>
      <c r="E20" s="44" t="s">
        <v>23</v>
      </c>
      <c r="F20" s="54">
        <v>683424.8115234375</v>
      </c>
      <c r="G20" s="55">
        <v>3274943.4765625</v>
      </c>
    </row>
    <row r="21" spans="1:7">
      <c r="A21" s="44" t="s">
        <v>6</v>
      </c>
      <c r="B21" s="44" t="s">
        <v>0</v>
      </c>
      <c r="C21" s="44" t="s">
        <v>33</v>
      </c>
      <c r="D21" s="44" t="s">
        <v>195</v>
      </c>
      <c r="E21" s="44" t="s">
        <v>2</v>
      </c>
      <c r="F21" s="54">
        <v>65259.83984375</v>
      </c>
      <c r="G21" s="55">
        <v>231469.75</v>
      </c>
    </row>
    <row r="22" spans="1:7">
      <c r="A22" s="44" t="s">
        <v>6</v>
      </c>
      <c r="B22" s="44" t="s">
        <v>0</v>
      </c>
      <c r="C22" s="44" t="s">
        <v>33</v>
      </c>
      <c r="D22" s="44" t="s">
        <v>195</v>
      </c>
      <c r="E22" s="44" t="s">
        <v>21</v>
      </c>
      <c r="F22" s="54">
        <v>49870.7109375</v>
      </c>
      <c r="G22" s="55">
        <v>153811.87890625</v>
      </c>
    </row>
    <row r="23" spans="1:7">
      <c r="A23" s="44" t="s">
        <v>6</v>
      </c>
      <c r="B23" s="44" t="s">
        <v>0</v>
      </c>
      <c r="C23" s="44" t="s">
        <v>33</v>
      </c>
      <c r="D23" s="44" t="s">
        <v>195</v>
      </c>
      <c r="E23" s="44" t="s">
        <v>19</v>
      </c>
      <c r="F23" s="54">
        <v>47899.8203125</v>
      </c>
      <c r="G23" s="55">
        <v>171448.796875</v>
      </c>
    </row>
    <row r="24" spans="1:7">
      <c r="A24" s="44" t="s">
        <v>6</v>
      </c>
      <c r="B24" s="44" t="s">
        <v>0</v>
      </c>
      <c r="C24" s="44" t="s">
        <v>33</v>
      </c>
      <c r="D24" s="44" t="s">
        <v>195</v>
      </c>
      <c r="E24" s="44" t="s">
        <v>89</v>
      </c>
      <c r="F24" s="54">
        <v>71668.296875</v>
      </c>
      <c r="G24" s="55">
        <v>257173.203125</v>
      </c>
    </row>
    <row r="25" spans="1:7">
      <c r="A25" s="44" t="s">
        <v>6</v>
      </c>
      <c r="B25" s="44" t="s">
        <v>0</v>
      </c>
      <c r="C25" s="44" t="s">
        <v>33</v>
      </c>
      <c r="D25" s="44" t="s">
        <v>186</v>
      </c>
      <c r="E25" s="44" t="s">
        <v>14</v>
      </c>
      <c r="F25" s="54">
        <v>155386.3984375</v>
      </c>
      <c r="G25" s="55">
        <v>131271</v>
      </c>
    </row>
    <row r="26" spans="1:7">
      <c r="A26" s="44" t="s">
        <v>6</v>
      </c>
      <c r="B26" s="44" t="s">
        <v>0</v>
      </c>
      <c r="C26" s="44" t="s">
        <v>33</v>
      </c>
      <c r="D26" s="44" t="s">
        <v>186</v>
      </c>
      <c r="E26" s="44" t="s">
        <v>2</v>
      </c>
      <c r="F26" s="54">
        <v>876.35002136230469</v>
      </c>
      <c r="G26" s="55">
        <v>1746.8000183105469</v>
      </c>
    </row>
    <row r="27" spans="1:7">
      <c r="A27" s="44" t="s">
        <v>6</v>
      </c>
      <c r="B27" s="44" t="s">
        <v>0</v>
      </c>
      <c r="C27" s="44" t="s">
        <v>33</v>
      </c>
      <c r="D27" s="44" t="s">
        <v>245</v>
      </c>
      <c r="E27" s="44" t="s">
        <v>2</v>
      </c>
      <c r="F27" s="54">
        <v>296.65998935699463</v>
      </c>
      <c r="G27" s="55">
        <v>821.60998725891113</v>
      </c>
    </row>
    <row r="28" spans="1:7">
      <c r="A28" s="44" t="s">
        <v>6</v>
      </c>
      <c r="B28" s="44" t="s">
        <v>0</v>
      </c>
      <c r="C28" s="44" t="s">
        <v>33</v>
      </c>
      <c r="D28" s="44" t="s">
        <v>245</v>
      </c>
      <c r="E28" s="44" t="s">
        <v>35</v>
      </c>
      <c r="F28" s="54">
        <v>89323.650390625</v>
      </c>
      <c r="G28" s="55">
        <v>143580</v>
      </c>
    </row>
    <row r="29" spans="1:7">
      <c r="A29" s="44" t="s">
        <v>6</v>
      </c>
      <c r="B29" s="44" t="s">
        <v>0</v>
      </c>
      <c r="C29" s="44" t="s">
        <v>33</v>
      </c>
      <c r="D29" s="44" t="s">
        <v>191</v>
      </c>
      <c r="E29" s="44" t="s">
        <v>37</v>
      </c>
      <c r="F29" s="54">
        <v>12353.259765625</v>
      </c>
      <c r="G29" s="55">
        <v>65997.5</v>
      </c>
    </row>
    <row r="30" spans="1:7">
      <c r="A30" s="44" t="s">
        <v>6</v>
      </c>
      <c r="B30" s="44" t="s">
        <v>0</v>
      </c>
      <c r="C30" s="44" t="s">
        <v>33</v>
      </c>
      <c r="D30" s="44" t="s">
        <v>191</v>
      </c>
      <c r="E30" s="44" t="s">
        <v>25</v>
      </c>
      <c r="F30" s="54">
        <v>26379.3701171875</v>
      </c>
      <c r="G30" s="55">
        <v>210305.2734375</v>
      </c>
    </row>
    <row r="31" spans="1:7">
      <c r="A31" s="44" t="s">
        <v>6</v>
      </c>
      <c r="B31" s="44" t="s">
        <v>0</v>
      </c>
      <c r="C31" s="44" t="s">
        <v>33</v>
      </c>
      <c r="D31" s="44" t="s">
        <v>191</v>
      </c>
      <c r="E31" s="44" t="s">
        <v>23</v>
      </c>
      <c r="F31" s="54">
        <v>181800.25</v>
      </c>
      <c r="G31" s="55">
        <v>1698870.3125</v>
      </c>
    </row>
    <row r="32" spans="1:7">
      <c r="A32" s="44" t="s">
        <v>6</v>
      </c>
      <c r="B32" s="44" t="s">
        <v>32</v>
      </c>
      <c r="C32" s="44" t="s">
        <v>33</v>
      </c>
      <c r="D32" s="44" t="s">
        <v>191</v>
      </c>
      <c r="E32" s="44" t="s">
        <v>2</v>
      </c>
      <c r="F32" s="54">
        <v>1953.8800048828125</v>
      </c>
      <c r="G32" s="55">
        <v>8970.7197265625</v>
      </c>
    </row>
    <row r="33" spans="1:7">
      <c r="A33" s="44" t="s">
        <v>6</v>
      </c>
      <c r="B33" s="44" t="s">
        <v>0</v>
      </c>
      <c r="C33" s="44" t="s">
        <v>33</v>
      </c>
      <c r="D33" s="44" t="s">
        <v>191</v>
      </c>
      <c r="E33" s="44" t="s">
        <v>2</v>
      </c>
      <c r="F33" s="54">
        <v>156536.646484375</v>
      </c>
      <c r="G33" s="55">
        <v>700330.64453125</v>
      </c>
    </row>
    <row r="34" spans="1:7">
      <c r="A34" s="44" t="s">
        <v>6</v>
      </c>
      <c r="B34" s="44" t="s">
        <v>0</v>
      </c>
      <c r="C34" s="44" t="s">
        <v>33</v>
      </c>
      <c r="D34" s="44" t="s">
        <v>191</v>
      </c>
      <c r="E34" s="44" t="s">
        <v>21</v>
      </c>
      <c r="F34" s="54">
        <v>89955.9609375</v>
      </c>
      <c r="G34" s="55">
        <v>547409.09375</v>
      </c>
    </row>
    <row r="35" spans="1:7">
      <c r="A35" s="44" t="s">
        <v>6</v>
      </c>
      <c r="B35" s="44" t="s">
        <v>0</v>
      </c>
      <c r="C35" s="44" t="s">
        <v>33</v>
      </c>
      <c r="D35" s="44" t="s">
        <v>191</v>
      </c>
      <c r="E35" s="44" t="s">
        <v>17</v>
      </c>
      <c r="F35" s="54">
        <v>85749.392578125</v>
      </c>
      <c r="G35" s="55">
        <v>290793.4765625</v>
      </c>
    </row>
    <row r="36" spans="1:7">
      <c r="A36" s="44" t="s">
        <v>6</v>
      </c>
      <c r="B36" s="44" t="s">
        <v>0</v>
      </c>
      <c r="C36" s="44" t="s">
        <v>33</v>
      </c>
      <c r="D36" s="44" t="s">
        <v>191</v>
      </c>
      <c r="E36" s="44" t="s">
        <v>34</v>
      </c>
      <c r="F36" s="54">
        <v>7572.7998046875</v>
      </c>
      <c r="G36" s="55">
        <v>49680.390625</v>
      </c>
    </row>
    <row r="37" spans="1:7" ht="15.75" thickBot="1">
      <c r="A37" s="59" t="s">
        <v>6</v>
      </c>
      <c r="B37" s="59" t="s">
        <v>0</v>
      </c>
      <c r="C37" s="59" t="s">
        <v>33</v>
      </c>
      <c r="D37" s="59" t="s">
        <v>187</v>
      </c>
      <c r="E37" s="59" t="s">
        <v>13</v>
      </c>
      <c r="F37" s="60">
        <v>498.95999145507812</v>
      </c>
      <c r="G37" s="61">
        <v>789</v>
      </c>
    </row>
    <row r="38" spans="1:7" ht="15.75" thickBot="1">
      <c r="A38" s="35" t="s">
        <v>6</v>
      </c>
      <c r="B38" s="38"/>
      <c r="C38" s="38"/>
      <c r="D38" s="38"/>
      <c r="E38" s="38"/>
      <c r="F38" s="38">
        <f>SUM(F12:F37)</f>
        <v>2636156.2325000763</v>
      </c>
      <c r="G38" s="36">
        <f>SUM(G12:G37)</f>
        <v>11001891.731235504</v>
      </c>
    </row>
    <row r="39" spans="1:7">
      <c r="A39" s="62" t="s">
        <v>7</v>
      </c>
      <c r="B39" s="62" t="s">
        <v>0</v>
      </c>
      <c r="C39" s="62" t="s">
        <v>33</v>
      </c>
      <c r="D39" s="62" t="s">
        <v>190</v>
      </c>
      <c r="E39" s="62" t="s">
        <v>2</v>
      </c>
      <c r="F39" s="63">
        <v>2716.659912109375</v>
      </c>
      <c r="G39" s="64">
        <v>14555.5400390625</v>
      </c>
    </row>
    <row r="40" spans="1:7">
      <c r="A40" s="44" t="s">
        <v>7</v>
      </c>
      <c r="B40" s="44" t="s">
        <v>0</v>
      </c>
      <c r="C40" s="44" t="s">
        <v>33</v>
      </c>
      <c r="D40" s="44" t="s">
        <v>248</v>
      </c>
      <c r="E40" s="44" t="s">
        <v>22</v>
      </c>
      <c r="F40" s="54">
        <v>5388.72998046875</v>
      </c>
      <c r="G40" s="55">
        <v>10143</v>
      </c>
    </row>
    <row r="41" spans="1:7">
      <c r="A41" s="44" t="s">
        <v>7</v>
      </c>
      <c r="B41" s="44" t="s">
        <v>38</v>
      </c>
      <c r="C41" s="44" t="s">
        <v>33</v>
      </c>
      <c r="D41" s="44" t="s">
        <v>250</v>
      </c>
      <c r="E41" s="44" t="s">
        <v>2</v>
      </c>
      <c r="F41" s="54">
        <v>1326.77001953125</v>
      </c>
      <c r="G41" s="55">
        <v>8458.75</v>
      </c>
    </row>
    <row r="42" spans="1:7">
      <c r="A42" s="44" t="s">
        <v>7</v>
      </c>
      <c r="B42" s="44" t="s">
        <v>32</v>
      </c>
      <c r="C42" s="44" t="s">
        <v>33</v>
      </c>
      <c r="D42" s="44" t="s">
        <v>249</v>
      </c>
      <c r="E42" s="44" t="s">
        <v>2</v>
      </c>
      <c r="F42" s="54">
        <v>18291.939453125</v>
      </c>
      <c r="G42" s="55">
        <v>22958.880859375</v>
      </c>
    </row>
    <row r="43" spans="1:7">
      <c r="A43" s="44" t="s">
        <v>7</v>
      </c>
      <c r="B43" s="44" t="s">
        <v>0</v>
      </c>
      <c r="C43" s="44" t="s">
        <v>33</v>
      </c>
      <c r="D43" s="44" t="s">
        <v>247</v>
      </c>
      <c r="E43" s="44" t="s">
        <v>2</v>
      </c>
      <c r="F43" s="54">
        <v>19085.08984375</v>
      </c>
      <c r="G43" s="55">
        <v>67606.8828125</v>
      </c>
    </row>
    <row r="44" spans="1:7">
      <c r="A44" s="44" t="s">
        <v>7</v>
      </c>
      <c r="B44" s="44" t="s">
        <v>0</v>
      </c>
      <c r="C44" s="44" t="s">
        <v>33</v>
      </c>
      <c r="D44" s="44" t="s">
        <v>247</v>
      </c>
      <c r="E44" s="44" t="s">
        <v>13</v>
      </c>
      <c r="F44" s="54">
        <v>2295.199951171875</v>
      </c>
      <c r="G44" s="55">
        <v>2144</v>
      </c>
    </row>
    <row r="45" spans="1:7">
      <c r="A45" s="44" t="s">
        <v>7</v>
      </c>
      <c r="B45" s="44" t="s">
        <v>0</v>
      </c>
      <c r="C45" s="44" t="s">
        <v>33</v>
      </c>
      <c r="D45" s="44" t="s">
        <v>246</v>
      </c>
      <c r="E45" s="44" t="s">
        <v>2</v>
      </c>
      <c r="F45" s="54">
        <v>435.45001220703125</v>
      </c>
      <c r="G45" s="55">
        <v>752</v>
      </c>
    </row>
    <row r="46" spans="1:7">
      <c r="A46" s="44" t="s">
        <v>7</v>
      </c>
      <c r="B46" s="44" t="s">
        <v>0</v>
      </c>
      <c r="C46" s="44" t="s">
        <v>33</v>
      </c>
      <c r="D46" s="44" t="s">
        <v>195</v>
      </c>
      <c r="E46" s="44" t="s">
        <v>37</v>
      </c>
      <c r="F46" s="54">
        <v>74843.4765625</v>
      </c>
      <c r="G46" s="55">
        <v>303266.25</v>
      </c>
    </row>
    <row r="47" spans="1:7">
      <c r="A47" s="44" t="s">
        <v>7</v>
      </c>
      <c r="B47" s="44" t="s">
        <v>0</v>
      </c>
      <c r="C47" s="44" t="s">
        <v>33</v>
      </c>
      <c r="D47" s="44" t="s">
        <v>195</v>
      </c>
      <c r="E47" s="44" t="s">
        <v>25</v>
      </c>
      <c r="F47" s="54">
        <v>24947.830078125</v>
      </c>
      <c r="G47" s="55">
        <v>91650</v>
      </c>
    </row>
    <row r="48" spans="1:7">
      <c r="A48" s="44" t="s">
        <v>7</v>
      </c>
      <c r="B48" s="44" t="s">
        <v>0</v>
      </c>
      <c r="C48" s="44" t="s">
        <v>33</v>
      </c>
      <c r="D48" s="44" t="s">
        <v>195</v>
      </c>
      <c r="E48" s="44" t="s">
        <v>23</v>
      </c>
      <c r="F48" s="54">
        <v>767308.93359375</v>
      </c>
      <c r="G48" s="55">
        <v>3675624.375</v>
      </c>
    </row>
    <row r="49" spans="1:7">
      <c r="A49" s="44" t="s">
        <v>7</v>
      </c>
      <c r="B49" s="44" t="s">
        <v>0</v>
      </c>
      <c r="C49" s="44" t="s">
        <v>33</v>
      </c>
      <c r="D49" s="44" t="s">
        <v>195</v>
      </c>
      <c r="E49" s="44" t="s">
        <v>2</v>
      </c>
      <c r="F49" s="54">
        <v>19085.08984375</v>
      </c>
      <c r="G49" s="55">
        <v>74587.5</v>
      </c>
    </row>
    <row r="50" spans="1:7">
      <c r="A50" s="44" t="s">
        <v>7</v>
      </c>
      <c r="B50" s="44" t="s">
        <v>0</v>
      </c>
      <c r="C50" s="44" t="s">
        <v>33</v>
      </c>
      <c r="D50" s="44" t="s">
        <v>195</v>
      </c>
      <c r="E50" s="44" t="s">
        <v>13</v>
      </c>
      <c r="F50" s="54">
        <v>2461.6700439453125</v>
      </c>
      <c r="G50" s="55">
        <v>1285.9599914550781</v>
      </c>
    </row>
    <row r="51" spans="1:7">
      <c r="A51" s="44" t="s">
        <v>7</v>
      </c>
      <c r="B51" s="44" t="s">
        <v>0</v>
      </c>
      <c r="C51" s="44" t="s">
        <v>33</v>
      </c>
      <c r="D51" s="44" t="s">
        <v>195</v>
      </c>
      <c r="E51" s="44" t="s">
        <v>26</v>
      </c>
      <c r="F51" s="54">
        <v>109770.4296875</v>
      </c>
      <c r="G51" s="55">
        <v>454850</v>
      </c>
    </row>
    <row r="52" spans="1:7">
      <c r="A52" s="44" t="s">
        <v>7</v>
      </c>
      <c r="B52" s="44" t="s">
        <v>0</v>
      </c>
      <c r="C52" s="44" t="s">
        <v>33</v>
      </c>
      <c r="D52" s="44" t="s">
        <v>195</v>
      </c>
      <c r="E52" s="44" t="s">
        <v>89</v>
      </c>
      <c r="F52" s="54">
        <v>71749.939453125</v>
      </c>
      <c r="G52" s="55">
        <v>256816.015625</v>
      </c>
    </row>
    <row r="53" spans="1:7">
      <c r="A53" s="44" t="s">
        <v>7</v>
      </c>
      <c r="B53" s="44" t="s">
        <v>0</v>
      </c>
      <c r="C53" s="44" t="s">
        <v>33</v>
      </c>
      <c r="D53" s="44" t="s">
        <v>186</v>
      </c>
      <c r="E53" s="44" t="s">
        <v>14</v>
      </c>
      <c r="F53" s="54">
        <v>681983.65625</v>
      </c>
      <c r="G53" s="55">
        <v>559394.90625</v>
      </c>
    </row>
    <row r="54" spans="1:7">
      <c r="A54" s="44" t="s">
        <v>7</v>
      </c>
      <c r="B54" s="44" t="s">
        <v>0</v>
      </c>
      <c r="C54" s="44" t="s">
        <v>33</v>
      </c>
      <c r="D54" s="44" t="s">
        <v>186</v>
      </c>
      <c r="E54" s="44" t="s">
        <v>3</v>
      </c>
      <c r="F54" s="54">
        <v>85672.69921875</v>
      </c>
      <c r="G54" s="55">
        <v>67951</v>
      </c>
    </row>
    <row r="55" spans="1:7">
      <c r="A55" s="44" t="s">
        <v>7</v>
      </c>
      <c r="B55" s="44" t="s">
        <v>0</v>
      </c>
      <c r="C55" s="44" t="s">
        <v>33</v>
      </c>
      <c r="D55" s="44" t="s">
        <v>245</v>
      </c>
      <c r="E55" s="44" t="s">
        <v>35</v>
      </c>
      <c r="F55" s="54">
        <v>176175.6484375</v>
      </c>
      <c r="G55" s="55">
        <v>282522.80078125</v>
      </c>
    </row>
    <row r="56" spans="1:7">
      <c r="A56" s="44" t="s">
        <v>7</v>
      </c>
      <c r="B56" s="44" t="s">
        <v>0</v>
      </c>
      <c r="C56" s="44" t="s">
        <v>33</v>
      </c>
      <c r="D56" s="44" t="s">
        <v>251</v>
      </c>
      <c r="E56" s="44" t="s">
        <v>2</v>
      </c>
      <c r="F56" s="54">
        <v>564.78997802734375</v>
      </c>
      <c r="G56" s="55">
        <v>4590.72021484375</v>
      </c>
    </row>
    <row r="57" spans="1:7">
      <c r="A57" s="44" t="s">
        <v>7</v>
      </c>
      <c r="B57" s="44" t="s">
        <v>0</v>
      </c>
      <c r="C57" s="44" t="s">
        <v>33</v>
      </c>
      <c r="D57" s="44" t="s">
        <v>191</v>
      </c>
      <c r="E57" s="44" t="s">
        <v>23</v>
      </c>
      <c r="F57" s="54">
        <v>82435.7822265625</v>
      </c>
      <c r="G57" s="55">
        <v>778535.5</v>
      </c>
    </row>
    <row r="58" spans="1:7">
      <c r="A58" s="44" t="s">
        <v>7</v>
      </c>
      <c r="B58" s="44" t="s">
        <v>0</v>
      </c>
      <c r="C58" s="44" t="s">
        <v>33</v>
      </c>
      <c r="D58" s="44" t="s">
        <v>191</v>
      </c>
      <c r="E58" s="44" t="s">
        <v>2</v>
      </c>
      <c r="F58" s="54">
        <v>116709.884765625</v>
      </c>
      <c r="G58" s="55">
        <v>839278.234375</v>
      </c>
    </row>
    <row r="59" spans="1:7">
      <c r="A59" s="44" t="s">
        <v>7</v>
      </c>
      <c r="B59" s="44" t="s">
        <v>0</v>
      </c>
      <c r="C59" s="44" t="s">
        <v>33</v>
      </c>
      <c r="D59" s="44" t="s">
        <v>191</v>
      </c>
      <c r="E59" s="44" t="s">
        <v>21</v>
      </c>
      <c r="F59" s="54">
        <v>158274.91259765625</v>
      </c>
      <c r="G59" s="55">
        <v>528760.119140625</v>
      </c>
    </row>
    <row r="60" spans="1:7">
      <c r="A60" s="44" t="s">
        <v>7</v>
      </c>
      <c r="B60" s="44" t="s">
        <v>0</v>
      </c>
      <c r="C60" s="44" t="s">
        <v>33</v>
      </c>
      <c r="D60" s="44" t="s">
        <v>191</v>
      </c>
      <c r="E60" s="44" t="s">
        <v>17</v>
      </c>
      <c r="F60" s="54">
        <v>137292.85107421875</v>
      </c>
      <c r="G60" s="55">
        <v>597167.203125</v>
      </c>
    </row>
    <row r="61" spans="1:7" ht="15.75" thickBot="1">
      <c r="A61" s="59" t="s">
        <v>7</v>
      </c>
      <c r="B61" s="59" t="s">
        <v>0</v>
      </c>
      <c r="C61" s="59" t="s">
        <v>33</v>
      </c>
      <c r="D61" s="59" t="s">
        <v>187</v>
      </c>
      <c r="E61" s="59" t="s">
        <v>2</v>
      </c>
      <c r="F61" s="60">
        <v>1600.2900390625</v>
      </c>
      <c r="G61" s="61">
        <v>2763.2000122070312</v>
      </c>
    </row>
    <row r="62" spans="1:7" ht="15.75" thickBot="1">
      <c r="A62" s="35" t="s">
        <v>7</v>
      </c>
      <c r="B62" s="38"/>
      <c r="C62" s="38"/>
      <c r="D62" s="38"/>
      <c r="E62" s="38"/>
      <c r="F62" s="38">
        <f>SUM(F39:F61)</f>
        <v>2560417.7230224609</v>
      </c>
      <c r="G62" s="36">
        <f>SUM(G39:G61)</f>
        <v>8645662.8382263184</v>
      </c>
    </row>
    <row r="63" spans="1:7">
      <c r="A63" s="62" t="s">
        <v>9</v>
      </c>
      <c r="B63" s="62" t="s">
        <v>0</v>
      </c>
      <c r="C63" s="62" t="s">
        <v>33</v>
      </c>
      <c r="D63" s="62" t="s">
        <v>248</v>
      </c>
      <c r="E63" s="62" t="s">
        <v>22</v>
      </c>
      <c r="F63" s="63">
        <v>8190.600341796875</v>
      </c>
      <c r="G63" s="64">
        <v>34949</v>
      </c>
    </row>
    <row r="64" spans="1:7">
      <c r="A64" s="44" t="s">
        <v>9</v>
      </c>
      <c r="B64" s="44" t="s">
        <v>0</v>
      </c>
      <c r="C64" s="44" t="s">
        <v>33</v>
      </c>
      <c r="D64" s="44" t="s">
        <v>247</v>
      </c>
      <c r="E64" s="44" t="s">
        <v>2</v>
      </c>
      <c r="F64" s="54">
        <v>177370.66796875</v>
      </c>
      <c r="G64" s="55">
        <v>694894.59375</v>
      </c>
    </row>
    <row r="65" spans="1:7">
      <c r="A65" s="44" t="s">
        <v>9</v>
      </c>
      <c r="B65" s="44" t="s">
        <v>0</v>
      </c>
      <c r="C65" s="44" t="s">
        <v>33</v>
      </c>
      <c r="D65" s="44" t="s">
        <v>247</v>
      </c>
      <c r="E65" s="44" t="s">
        <v>89</v>
      </c>
      <c r="F65" s="54">
        <v>18000</v>
      </c>
      <c r="G65" s="55">
        <v>64960.01953125</v>
      </c>
    </row>
    <row r="66" spans="1:7">
      <c r="A66" s="44" t="s">
        <v>9</v>
      </c>
      <c r="B66" s="44" t="s">
        <v>0</v>
      </c>
      <c r="C66" s="44" t="s">
        <v>33</v>
      </c>
      <c r="D66" s="44" t="s">
        <v>246</v>
      </c>
      <c r="E66" s="44" t="s">
        <v>14</v>
      </c>
      <c r="F66" s="54">
        <v>176700.453125</v>
      </c>
      <c r="G66" s="55">
        <v>146881.625</v>
      </c>
    </row>
    <row r="67" spans="1:7">
      <c r="A67" s="44" t="s">
        <v>9</v>
      </c>
      <c r="B67" s="44" t="s">
        <v>0</v>
      </c>
      <c r="C67" s="44" t="s">
        <v>33</v>
      </c>
      <c r="D67" s="44" t="s">
        <v>195</v>
      </c>
      <c r="E67" s="44" t="s">
        <v>37</v>
      </c>
      <c r="F67" s="54">
        <v>99791.296875</v>
      </c>
      <c r="G67" s="55">
        <v>404355</v>
      </c>
    </row>
    <row r="68" spans="1:7">
      <c r="A68" s="44" t="s">
        <v>9</v>
      </c>
      <c r="B68" s="44" t="s">
        <v>0</v>
      </c>
      <c r="C68" s="44" t="s">
        <v>33</v>
      </c>
      <c r="D68" s="44" t="s">
        <v>195</v>
      </c>
      <c r="E68" s="44" t="s">
        <v>25</v>
      </c>
      <c r="F68" s="54">
        <v>477791.296875</v>
      </c>
      <c r="G68" s="55">
        <v>1663026</v>
      </c>
    </row>
    <row r="69" spans="1:7">
      <c r="A69" s="44" t="s">
        <v>9</v>
      </c>
      <c r="B69" s="44" t="s">
        <v>0</v>
      </c>
      <c r="C69" s="44" t="s">
        <v>33</v>
      </c>
      <c r="D69" s="44" t="s">
        <v>195</v>
      </c>
      <c r="E69" s="44" t="s">
        <v>23</v>
      </c>
      <c r="F69" s="54">
        <v>299085.865234375</v>
      </c>
      <c r="G69" s="55">
        <v>1614362</v>
      </c>
    </row>
    <row r="70" spans="1:7">
      <c r="A70" s="44" t="s">
        <v>9</v>
      </c>
      <c r="B70" s="44" t="s">
        <v>0</v>
      </c>
      <c r="C70" s="44" t="s">
        <v>33</v>
      </c>
      <c r="D70" s="44" t="s">
        <v>195</v>
      </c>
      <c r="E70" s="44" t="s">
        <v>21</v>
      </c>
      <c r="F70" s="54">
        <v>44490.599609375</v>
      </c>
      <c r="G70" s="55">
        <v>206945.3984375</v>
      </c>
    </row>
    <row r="71" spans="1:7">
      <c r="A71" s="44" t="s">
        <v>9</v>
      </c>
      <c r="B71" s="44" t="s">
        <v>0</v>
      </c>
      <c r="C71" s="44" t="s">
        <v>33</v>
      </c>
      <c r="D71" s="44" t="s">
        <v>195</v>
      </c>
      <c r="E71" s="44" t="s">
        <v>26</v>
      </c>
      <c r="F71" s="54">
        <v>109770.4296875</v>
      </c>
      <c r="G71" s="55">
        <v>454850</v>
      </c>
    </row>
    <row r="72" spans="1:7">
      <c r="A72" s="44" t="s">
        <v>9</v>
      </c>
      <c r="B72" s="44" t="s">
        <v>0</v>
      </c>
      <c r="C72" s="44" t="s">
        <v>33</v>
      </c>
      <c r="D72" s="44" t="s">
        <v>195</v>
      </c>
      <c r="E72" s="44" t="s">
        <v>89</v>
      </c>
      <c r="F72" s="54">
        <v>96997.140625</v>
      </c>
      <c r="G72" s="55">
        <v>328949.2890625</v>
      </c>
    </row>
    <row r="73" spans="1:7">
      <c r="A73" s="44" t="s">
        <v>9</v>
      </c>
      <c r="B73" s="44" t="s">
        <v>0</v>
      </c>
      <c r="C73" s="44" t="s">
        <v>33</v>
      </c>
      <c r="D73" s="44" t="s">
        <v>186</v>
      </c>
      <c r="E73" s="44" t="s">
        <v>14</v>
      </c>
      <c r="F73" s="54">
        <v>766741.765625</v>
      </c>
      <c r="G73" s="55">
        <v>665496.546875</v>
      </c>
    </row>
    <row r="74" spans="1:7">
      <c r="A74" s="44" t="s">
        <v>9</v>
      </c>
      <c r="B74" s="44" t="s">
        <v>0</v>
      </c>
      <c r="C74" s="44" t="s">
        <v>33</v>
      </c>
      <c r="D74" s="44" t="s">
        <v>186</v>
      </c>
      <c r="E74" s="44" t="s">
        <v>13</v>
      </c>
      <c r="F74" s="54">
        <v>370.58999633789062</v>
      </c>
      <c r="G74" s="55">
        <v>210.77000427246094</v>
      </c>
    </row>
    <row r="75" spans="1:7">
      <c r="A75" s="44" t="s">
        <v>9</v>
      </c>
      <c r="B75" s="44" t="s">
        <v>0</v>
      </c>
      <c r="C75" s="44" t="s">
        <v>33</v>
      </c>
      <c r="D75" s="44" t="s">
        <v>245</v>
      </c>
      <c r="E75" s="44" t="s">
        <v>35</v>
      </c>
      <c r="F75" s="54">
        <v>54089.611328125</v>
      </c>
      <c r="G75" s="55">
        <v>86003</v>
      </c>
    </row>
    <row r="76" spans="1:7">
      <c r="A76" s="44" t="s">
        <v>9</v>
      </c>
      <c r="B76" s="44" t="s">
        <v>0</v>
      </c>
      <c r="C76" s="44" t="s">
        <v>33</v>
      </c>
      <c r="D76" s="44" t="s">
        <v>191</v>
      </c>
      <c r="E76" s="44" t="s">
        <v>23</v>
      </c>
      <c r="F76" s="54">
        <v>522527.84326171875</v>
      </c>
      <c r="G76" s="55">
        <v>3400408</v>
      </c>
    </row>
    <row r="77" spans="1:7">
      <c r="A77" s="44" t="s">
        <v>9</v>
      </c>
      <c r="B77" s="44" t="s">
        <v>0</v>
      </c>
      <c r="C77" s="44" t="s">
        <v>33</v>
      </c>
      <c r="D77" s="44" t="s">
        <v>191</v>
      </c>
      <c r="E77" s="44" t="s">
        <v>15</v>
      </c>
      <c r="F77" s="54">
        <v>16328.1201171875</v>
      </c>
      <c r="G77" s="55">
        <v>82214.33984375</v>
      </c>
    </row>
    <row r="78" spans="1:7">
      <c r="A78" s="44" t="s">
        <v>9</v>
      </c>
      <c r="B78" s="44" t="s">
        <v>0</v>
      </c>
      <c r="C78" s="44" t="s">
        <v>33</v>
      </c>
      <c r="D78" s="44" t="s">
        <v>191</v>
      </c>
      <c r="E78" s="44" t="s">
        <v>21</v>
      </c>
      <c r="F78" s="54">
        <v>126230.55004882812</v>
      </c>
      <c r="G78" s="55">
        <v>766787.265625</v>
      </c>
    </row>
    <row r="79" spans="1:7">
      <c r="A79" s="44" t="s">
        <v>9</v>
      </c>
      <c r="B79" s="44" t="s">
        <v>0</v>
      </c>
      <c r="C79" s="44" t="s">
        <v>33</v>
      </c>
      <c r="D79" s="44" t="s">
        <v>191</v>
      </c>
      <c r="E79" s="44" t="s">
        <v>26</v>
      </c>
      <c r="F79" s="54">
        <v>3568.449951171875</v>
      </c>
      <c r="G79" s="55">
        <v>40849.921875</v>
      </c>
    </row>
    <row r="80" spans="1:7" ht="15.75" thickBot="1">
      <c r="A80" s="59" t="s">
        <v>9</v>
      </c>
      <c r="B80" s="59" t="s">
        <v>0</v>
      </c>
      <c r="C80" s="59" t="s">
        <v>33</v>
      </c>
      <c r="D80" s="59" t="s">
        <v>191</v>
      </c>
      <c r="E80" s="59" t="s">
        <v>17</v>
      </c>
      <c r="F80" s="60">
        <v>97790.9375</v>
      </c>
      <c r="G80" s="61">
        <v>329004</v>
      </c>
    </row>
    <row r="81" spans="1:7" ht="15.75" thickBot="1">
      <c r="A81" s="35" t="s">
        <v>9</v>
      </c>
      <c r="B81" s="38"/>
      <c r="C81" s="38"/>
      <c r="D81" s="38"/>
      <c r="E81" s="38"/>
      <c r="F81" s="38">
        <f>SUM(F63:F80)</f>
        <v>3095836.218170166</v>
      </c>
      <c r="G81" s="36">
        <f>SUM(G63:G80)</f>
        <v>10985146.770004272</v>
      </c>
    </row>
    <row r="82" spans="1:7">
      <c r="A82" s="62" t="s">
        <v>109</v>
      </c>
      <c r="B82" s="62" t="s">
        <v>0</v>
      </c>
      <c r="C82" s="62" t="s">
        <v>33</v>
      </c>
      <c r="D82" s="62" t="s">
        <v>248</v>
      </c>
      <c r="E82" s="62" t="s">
        <v>22</v>
      </c>
      <c r="F82" s="63">
        <v>10777.4599609375</v>
      </c>
      <c r="G82" s="64">
        <v>23001</v>
      </c>
    </row>
    <row r="83" spans="1:7">
      <c r="A83" s="44" t="s">
        <v>109</v>
      </c>
      <c r="B83" s="44" t="s">
        <v>0</v>
      </c>
      <c r="C83" s="44" t="s">
        <v>33</v>
      </c>
      <c r="D83" s="44" t="s">
        <v>248</v>
      </c>
      <c r="E83" s="44" t="s">
        <v>2</v>
      </c>
      <c r="F83" s="54">
        <v>65.319999694824219</v>
      </c>
      <c r="G83" s="55">
        <v>230.01000213623047</v>
      </c>
    </row>
    <row r="84" spans="1:7">
      <c r="A84" s="44" t="s">
        <v>109</v>
      </c>
      <c r="B84" s="44" t="s">
        <v>0</v>
      </c>
      <c r="C84" s="44" t="s">
        <v>33</v>
      </c>
      <c r="D84" s="44" t="s">
        <v>247</v>
      </c>
      <c r="E84" s="44" t="s">
        <v>2</v>
      </c>
      <c r="F84" s="54">
        <v>589791.55859375</v>
      </c>
      <c r="G84" s="55">
        <v>1879848.51171875</v>
      </c>
    </row>
    <row r="85" spans="1:7">
      <c r="A85" s="44" t="s">
        <v>109</v>
      </c>
      <c r="B85" s="44" t="s">
        <v>0</v>
      </c>
      <c r="C85" s="44" t="s">
        <v>33</v>
      </c>
      <c r="D85" s="44" t="s">
        <v>247</v>
      </c>
      <c r="E85" s="44" t="s">
        <v>89</v>
      </c>
      <c r="F85" s="54">
        <v>53887.2890625</v>
      </c>
      <c r="G85" s="55">
        <v>202177.2578125</v>
      </c>
    </row>
    <row r="86" spans="1:7">
      <c r="A86" s="44" t="s">
        <v>109</v>
      </c>
      <c r="B86" s="44" t="s">
        <v>0</v>
      </c>
      <c r="C86" s="44" t="s">
        <v>33</v>
      </c>
      <c r="D86" s="44" t="s">
        <v>195</v>
      </c>
      <c r="E86" s="44" t="s">
        <v>37</v>
      </c>
      <c r="F86" s="54">
        <v>99791.296875</v>
      </c>
      <c r="G86" s="55">
        <v>419000</v>
      </c>
    </row>
    <row r="87" spans="1:7">
      <c r="A87" s="44" t="s">
        <v>109</v>
      </c>
      <c r="B87" s="44" t="s">
        <v>0</v>
      </c>
      <c r="C87" s="44" t="s">
        <v>33</v>
      </c>
      <c r="D87" s="44" t="s">
        <v>195</v>
      </c>
      <c r="E87" s="44" t="s">
        <v>23</v>
      </c>
      <c r="F87" s="54">
        <v>1314093.330078125</v>
      </c>
      <c r="G87" s="55">
        <v>6621302.453125</v>
      </c>
    </row>
    <row r="88" spans="1:7">
      <c r="A88" s="44" t="s">
        <v>109</v>
      </c>
      <c r="B88" s="44" t="s">
        <v>0</v>
      </c>
      <c r="C88" s="44" t="s">
        <v>33</v>
      </c>
      <c r="D88" s="44" t="s">
        <v>195</v>
      </c>
      <c r="E88" s="44" t="s">
        <v>21</v>
      </c>
      <c r="F88" s="54">
        <v>74718.73828125</v>
      </c>
      <c r="G88" s="55">
        <v>267660</v>
      </c>
    </row>
    <row r="89" spans="1:7">
      <c r="A89" s="44" t="s">
        <v>109</v>
      </c>
      <c r="B89" s="44" t="s">
        <v>0</v>
      </c>
      <c r="C89" s="44" t="s">
        <v>33</v>
      </c>
      <c r="D89" s="44" t="s">
        <v>195</v>
      </c>
      <c r="E89" s="44" t="s">
        <v>89</v>
      </c>
      <c r="F89" s="54">
        <v>25147.41015625</v>
      </c>
      <c r="G89" s="55">
        <v>94441.28125</v>
      </c>
    </row>
    <row r="90" spans="1:7">
      <c r="A90" s="44" t="s">
        <v>109</v>
      </c>
      <c r="B90" s="44" t="s">
        <v>0</v>
      </c>
      <c r="C90" s="44" t="s">
        <v>33</v>
      </c>
      <c r="D90" s="44" t="s">
        <v>186</v>
      </c>
      <c r="E90" s="44" t="s">
        <v>14</v>
      </c>
      <c r="F90" s="54">
        <v>771768.875</v>
      </c>
      <c r="G90" s="55">
        <v>594854.84375</v>
      </c>
    </row>
    <row r="91" spans="1:7">
      <c r="A91" s="44" t="s">
        <v>109</v>
      </c>
      <c r="B91" s="44" t="s">
        <v>0</v>
      </c>
      <c r="C91" s="44" t="s">
        <v>33</v>
      </c>
      <c r="D91" s="44" t="s">
        <v>186</v>
      </c>
      <c r="E91" s="44" t="s">
        <v>2</v>
      </c>
      <c r="F91" s="54">
        <v>123.37999725341797</v>
      </c>
      <c r="G91" s="55">
        <v>750.22998046875</v>
      </c>
    </row>
    <row r="92" spans="1:7">
      <c r="A92" s="44" t="s">
        <v>109</v>
      </c>
      <c r="B92" s="44" t="s">
        <v>0</v>
      </c>
      <c r="C92" s="44" t="s">
        <v>33</v>
      </c>
      <c r="D92" s="44" t="s">
        <v>186</v>
      </c>
      <c r="E92" s="44" t="s">
        <v>3</v>
      </c>
      <c r="F92" s="54">
        <v>37116.37890625</v>
      </c>
      <c r="G92" s="55">
        <v>13379.400390625</v>
      </c>
    </row>
    <row r="93" spans="1:7">
      <c r="A93" s="44" t="s">
        <v>109</v>
      </c>
      <c r="B93" s="44" t="s">
        <v>0</v>
      </c>
      <c r="C93" s="44" t="s">
        <v>33</v>
      </c>
      <c r="D93" s="44" t="s">
        <v>245</v>
      </c>
      <c r="E93" s="44" t="s">
        <v>2</v>
      </c>
      <c r="F93" s="54">
        <v>65.319999694824219</v>
      </c>
      <c r="G93" s="55">
        <v>301.260009765625</v>
      </c>
    </row>
    <row r="94" spans="1:7">
      <c r="A94" s="44" t="s">
        <v>109</v>
      </c>
      <c r="B94" s="44" t="s">
        <v>0</v>
      </c>
      <c r="C94" s="44" t="s">
        <v>33</v>
      </c>
      <c r="D94" s="44" t="s">
        <v>245</v>
      </c>
      <c r="E94" s="44" t="s">
        <v>35</v>
      </c>
      <c r="F94" s="54">
        <v>123059.248046875</v>
      </c>
      <c r="G94" s="55">
        <v>225879</v>
      </c>
    </row>
    <row r="95" spans="1:7">
      <c r="A95" s="44" t="s">
        <v>109</v>
      </c>
      <c r="B95" s="44" t="s">
        <v>0</v>
      </c>
      <c r="C95" s="44" t="s">
        <v>33</v>
      </c>
      <c r="D95" s="44" t="s">
        <v>251</v>
      </c>
      <c r="E95" s="44" t="s">
        <v>14</v>
      </c>
      <c r="F95" s="54">
        <v>498566.84375</v>
      </c>
      <c r="G95" s="55">
        <v>363158</v>
      </c>
    </row>
    <row r="96" spans="1:7">
      <c r="A96" s="44" t="s">
        <v>109</v>
      </c>
      <c r="B96" s="44" t="s">
        <v>0</v>
      </c>
      <c r="C96" s="44" t="s">
        <v>33</v>
      </c>
      <c r="D96" s="44" t="s">
        <v>191</v>
      </c>
      <c r="E96" s="44" t="s">
        <v>37</v>
      </c>
      <c r="F96" s="54">
        <v>17083.91015625</v>
      </c>
      <c r="G96" s="55">
        <v>37059.3193359375</v>
      </c>
    </row>
    <row r="97" spans="1:7">
      <c r="A97" s="44" t="s">
        <v>109</v>
      </c>
      <c r="B97" s="44" t="s">
        <v>0</v>
      </c>
      <c r="C97" s="44" t="s">
        <v>33</v>
      </c>
      <c r="D97" s="44" t="s">
        <v>191</v>
      </c>
      <c r="E97" s="44" t="s">
        <v>23</v>
      </c>
      <c r="F97" s="54">
        <v>52500.1982421875</v>
      </c>
      <c r="G97" s="55">
        <v>656475</v>
      </c>
    </row>
    <row r="98" spans="1:7">
      <c r="A98" s="44" t="s">
        <v>109</v>
      </c>
      <c r="B98" s="44" t="s">
        <v>0</v>
      </c>
      <c r="C98" s="44" t="s">
        <v>33</v>
      </c>
      <c r="D98" s="44" t="s">
        <v>191</v>
      </c>
      <c r="E98" s="44" t="s">
        <v>15</v>
      </c>
      <c r="F98" s="54">
        <v>9436.169921875</v>
      </c>
      <c r="G98" s="55">
        <v>57378.87890625</v>
      </c>
    </row>
    <row r="99" spans="1:7">
      <c r="A99" s="44" t="s">
        <v>109</v>
      </c>
      <c r="B99" s="44" t="s">
        <v>0</v>
      </c>
      <c r="C99" s="44" t="s">
        <v>33</v>
      </c>
      <c r="D99" s="44" t="s">
        <v>191</v>
      </c>
      <c r="E99" s="44" t="s">
        <v>2</v>
      </c>
      <c r="F99" s="54">
        <v>13654.509765625</v>
      </c>
      <c r="G99" s="55">
        <v>68599.359375</v>
      </c>
    </row>
    <row r="100" spans="1:7">
      <c r="A100" s="44" t="s">
        <v>109</v>
      </c>
      <c r="B100" s="44" t="s">
        <v>0</v>
      </c>
      <c r="C100" s="44" t="s">
        <v>33</v>
      </c>
      <c r="D100" s="44" t="s">
        <v>191</v>
      </c>
      <c r="E100" s="44" t="s">
        <v>21</v>
      </c>
      <c r="F100" s="54">
        <v>23363.41064453125</v>
      </c>
      <c r="G100" s="55">
        <v>191997.28125</v>
      </c>
    </row>
    <row r="101" spans="1:7">
      <c r="A101" s="44" t="s">
        <v>109</v>
      </c>
      <c r="B101" s="44" t="s">
        <v>0</v>
      </c>
      <c r="C101" s="44" t="s">
        <v>33</v>
      </c>
      <c r="D101" s="44" t="s">
        <v>191</v>
      </c>
      <c r="E101" s="44" t="s">
        <v>26</v>
      </c>
      <c r="F101" s="54">
        <v>18737.630859375</v>
      </c>
      <c r="G101" s="55">
        <v>238863</v>
      </c>
    </row>
    <row r="102" spans="1:7" ht="15.75" thickBot="1">
      <c r="A102" s="59" t="s">
        <v>109</v>
      </c>
      <c r="B102" s="59" t="s">
        <v>0</v>
      </c>
      <c r="C102" s="59" t="s">
        <v>33</v>
      </c>
      <c r="D102" s="59" t="s">
        <v>191</v>
      </c>
      <c r="E102" s="59" t="s">
        <v>17</v>
      </c>
      <c r="F102" s="60">
        <v>20117.9296875</v>
      </c>
      <c r="G102" s="61">
        <v>69888</v>
      </c>
    </row>
    <row r="103" spans="1:7" ht="15.75" thickBot="1">
      <c r="A103" s="35" t="s">
        <v>109</v>
      </c>
      <c r="B103" s="38"/>
      <c r="C103" s="38"/>
      <c r="D103" s="38"/>
      <c r="E103" s="38"/>
      <c r="F103" s="38">
        <f>SUM(F82:F102)</f>
        <v>3753866.2079849243</v>
      </c>
      <c r="G103" s="36">
        <f>SUM(G82:G102)</f>
        <v>12026244.086906433</v>
      </c>
    </row>
    <row r="104" spans="1:7">
      <c r="A104" s="62" t="s">
        <v>116</v>
      </c>
      <c r="B104" s="62" t="s">
        <v>0</v>
      </c>
      <c r="C104" s="62" t="s">
        <v>33</v>
      </c>
      <c r="D104" s="62" t="s">
        <v>248</v>
      </c>
      <c r="E104" s="62" t="s">
        <v>22</v>
      </c>
      <c r="F104" s="63">
        <v>9160.83984375</v>
      </c>
      <c r="G104" s="64">
        <v>19880.599609375</v>
      </c>
    </row>
    <row r="105" spans="1:7">
      <c r="A105" s="44" t="s">
        <v>116</v>
      </c>
      <c r="B105" s="44" t="s">
        <v>0</v>
      </c>
      <c r="C105" s="44" t="s">
        <v>33</v>
      </c>
      <c r="D105" s="44" t="s">
        <v>248</v>
      </c>
      <c r="E105" s="44" t="s">
        <v>2</v>
      </c>
      <c r="F105" s="54">
        <v>32.659999847412109</v>
      </c>
      <c r="G105" s="55">
        <v>117.05999755859375</v>
      </c>
    </row>
    <row r="106" spans="1:7">
      <c r="A106" s="44" t="s">
        <v>116</v>
      </c>
      <c r="B106" s="44" t="s">
        <v>32</v>
      </c>
      <c r="C106" s="44" t="s">
        <v>33</v>
      </c>
      <c r="D106" s="44" t="s">
        <v>249</v>
      </c>
      <c r="E106" s="44" t="s">
        <v>2</v>
      </c>
      <c r="F106" s="54">
        <v>18916.689453125</v>
      </c>
      <c r="G106" s="55">
        <v>23025.689453125</v>
      </c>
    </row>
    <row r="107" spans="1:7">
      <c r="A107" s="44" t="s">
        <v>116</v>
      </c>
      <c r="B107" s="44" t="s">
        <v>0</v>
      </c>
      <c r="C107" s="44" t="s">
        <v>33</v>
      </c>
      <c r="D107" s="44" t="s">
        <v>247</v>
      </c>
      <c r="E107" s="44" t="s">
        <v>2</v>
      </c>
      <c r="F107" s="54">
        <v>724896.6103515625</v>
      </c>
      <c r="G107" s="55">
        <v>2521282.1875</v>
      </c>
    </row>
    <row r="108" spans="1:7">
      <c r="A108" s="44" t="s">
        <v>116</v>
      </c>
      <c r="B108" s="44" t="s">
        <v>0</v>
      </c>
      <c r="C108" s="44" t="s">
        <v>33</v>
      </c>
      <c r="D108" s="44" t="s">
        <v>246</v>
      </c>
      <c r="E108" s="44" t="s">
        <v>13</v>
      </c>
      <c r="F108" s="54">
        <v>1235.4200439453125</v>
      </c>
      <c r="G108" s="55">
        <v>286</v>
      </c>
    </row>
    <row r="109" spans="1:7">
      <c r="A109" s="44" t="s">
        <v>116</v>
      </c>
      <c r="B109" s="44" t="s">
        <v>0</v>
      </c>
      <c r="C109" s="44" t="s">
        <v>33</v>
      </c>
      <c r="D109" s="44" t="s">
        <v>195</v>
      </c>
      <c r="E109" s="44" t="s">
        <v>37</v>
      </c>
      <c r="F109" s="54">
        <v>124739.125</v>
      </c>
      <c r="G109" s="55">
        <v>247596.943359375</v>
      </c>
    </row>
    <row r="110" spans="1:7">
      <c r="A110" s="44" t="s">
        <v>116</v>
      </c>
      <c r="B110" s="44" t="s">
        <v>0</v>
      </c>
      <c r="C110" s="44" t="s">
        <v>33</v>
      </c>
      <c r="D110" s="44" t="s">
        <v>195</v>
      </c>
      <c r="E110" s="44" t="s">
        <v>23</v>
      </c>
      <c r="F110" s="54">
        <v>637370.44921875</v>
      </c>
      <c r="G110" s="55">
        <v>3593613.96875</v>
      </c>
    </row>
    <row r="111" spans="1:7">
      <c r="A111" s="44" t="s">
        <v>116</v>
      </c>
      <c r="B111" s="44" t="s">
        <v>0</v>
      </c>
      <c r="C111" s="44" t="s">
        <v>33</v>
      </c>
      <c r="D111" s="44" t="s">
        <v>195</v>
      </c>
      <c r="E111" s="44" t="s">
        <v>2</v>
      </c>
      <c r="F111" s="54">
        <v>43908.1796875</v>
      </c>
      <c r="G111" s="55">
        <v>152791.6171875</v>
      </c>
    </row>
    <row r="112" spans="1:7">
      <c r="A112" s="44" t="s">
        <v>116</v>
      </c>
      <c r="B112" s="44" t="s">
        <v>0</v>
      </c>
      <c r="C112" s="44" t="s">
        <v>33</v>
      </c>
      <c r="D112" s="44" t="s">
        <v>195</v>
      </c>
      <c r="E112" s="44" t="s">
        <v>13</v>
      </c>
      <c r="F112" s="54">
        <v>5000</v>
      </c>
      <c r="G112" s="55">
        <v>4864.7998046875</v>
      </c>
    </row>
    <row r="113" spans="1:7">
      <c r="A113" s="44" t="s">
        <v>116</v>
      </c>
      <c r="B113" s="44" t="s">
        <v>0</v>
      </c>
      <c r="C113" s="44" t="s">
        <v>33</v>
      </c>
      <c r="D113" s="44" t="s">
        <v>195</v>
      </c>
      <c r="E113" s="44" t="s">
        <v>89</v>
      </c>
      <c r="F113" s="54">
        <v>122144.5625</v>
      </c>
      <c r="G113" s="55">
        <v>447569.796875</v>
      </c>
    </row>
    <row r="114" spans="1:7">
      <c r="A114" s="44" t="s">
        <v>116</v>
      </c>
      <c r="B114" s="44" t="s">
        <v>0</v>
      </c>
      <c r="C114" s="44" t="s">
        <v>33</v>
      </c>
      <c r="D114" s="44" t="s">
        <v>195</v>
      </c>
      <c r="E114" s="44" t="s">
        <v>84</v>
      </c>
      <c r="F114" s="54">
        <v>49895.6484375</v>
      </c>
      <c r="G114" s="55">
        <v>175000</v>
      </c>
    </row>
    <row r="115" spans="1:7">
      <c r="A115" s="44" t="s">
        <v>116</v>
      </c>
      <c r="B115" s="44" t="s">
        <v>0</v>
      </c>
      <c r="C115" s="44" t="s">
        <v>33</v>
      </c>
      <c r="D115" s="44" t="s">
        <v>186</v>
      </c>
      <c r="E115" s="44" t="s">
        <v>14</v>
      </c>
      <c r="F115" s="54">
        <v>666694.234375</v>
      </c>
      <c r="G115" s="55">
        <v>728670.359375</v>
      </c>
    </row>
    <row r="116" spans="1:7">
      <c r="A116" s="44" t="s">
        <v>116</v>
      </c>
      <c r="B116" s="44" t="s">
        <v>0</v>
      </c>
      <c r="C116" s="44" t="s">
        <v>33</v>
      </c>
      <c r="D116" s="44" t="s">
        <v>186</v>
      </c>
      <c r="E116" s="44" t="s">
        <v>13</v>
      </c>
      <c r="F116" s="54">
        <v>1847.1400146484375</v>
      </c>
      <c r="G116" s="55">
        <v>858</v>
      </c>
    </row>
    <row r="117" spans="1:7">
      <c r="A117" s="44" t="s">
        <v>116</v>
      </c>
      <c r="B117" s="44" t="s">
        <v>0</v>
      </c>
      <c r="C117" s="44" t="s">
        <v>33</v>
      </c>
      <c r="D117" s="44" t="s">
        <v>186</v>
      </c>
      <c r="E117" s="44" t="s">
        <v>3</v>
      </c>
      <c r="F117" s="54">
        <v>1112708.875</v>
      </c>
      <c r="G117" s="55">
        <v>728201.05859375</v>
      </c>
    </row>
    <row r="118" spans="1:7">
      <c r="A118" s="44" t="s">
        <v>116</v>
      </c>
      <c r="B118" s="44" t="s">
        <v>0</v>
      </c>
      <c r="C118" s="44" t="s">
        <v>33</v>
      </c>
      <c r="D118" s="44" t="s">
        <v>245</v>
      </c>
      <c r="E118" s="44" t="s">
        <v>2</v>
      </c>
      <c r="F118" s="54">
        <v>38862.08984375</v>
      </c>
      <c r="G118" s="55">
        <v>53838.75146484375</v>
      </c>
    </row>
    <row r="119" spans="1:7">
      <c r="A119" s="44" t="s">
        <v>116</v>
      </c>
      <c r="B119" s="44" t="s">
        <v>0</v>
      </c>
      <c r="C119" s="44" t="s">
        <v>33</v>
      </c>
      <c r="D119" s="44" t="s">
        <v>245</v>
      </c>
      <c r="E119" s="44" t="s">
        <v>35</v>
      </c>
      <c r="F119" s="54">
        <v>106718.177734375</v>
      </c>
      <c r="G119" s="55">
        <v>168785</v>
      </c>
    </row>
    <row r="120" spans="1:7">
      <c r="A120" s="44" t="s">
        <v>116</v>
      </c>
      <c r="B120" s="44" t="s">
        <v>0</v>
      </c>
      <c r="C120" s="44" t="s">
        <v>33</v>
      </c>
      <c r="D120" s="44" t="s">
        <v>191</v>
      </c>
      <c r="E120" s="44" t="s">
        <v>24</v>
      </c>
      <c r="F120" s="54">
        <v>23562.72021484375</v>
      </c>
      <c r="G120" s="55">
        <v>128325.5625</v>
      </c>
    </row>
    <row r="121" spans="1:7">
      <c r="A121" s="44" t="s">
        <v>116</v>
      </c>
      <c r="B121" s="44" t="s">
        <v>0</v>
      </c>
      <c r="C121" s="44" t="s">
        <v>33</v>
      </c>
      <c r="D121" s="44" t="s">
        <v>191</v>
      </c>
      <c r="E121" s="44" t="s">
        <v>23</v>
      </c>
      <c r="F121" s="54">
        <v>450087.419921875</v>
      </c>
      <c r="G121" s="55">
        <v>3337121.15625</v>
      </c>
    </row>
    <row r="122" spans="1:7">
      <c r="A122" s="44" t="s">
        <v>116</v>
      </c>
      <c r="B122" s="44" t="s">
        <v>0</v>
      </c>
      <c r="C122" s="44" t="s">
        <v>33</v>
      </c>
      <c r="D122" s="44" t="s">
        <v>191</v>
      </c>
      <c r="E122" s="44" t="s">
        <v>15</v>
      </c>
      <c r="F122" s="54">
        <v>34827.8896484375</v>
      </c>
      <c r="G122" s="55">
        <v>126113.60034179687</v>
      </c>
    </row>
    <row r="123" spans="1:7">
      <c r="A123" s="44" t="s">
        <v>116</v>
      </c>
      <c r="B123" s="44" t="s">
        <v>0</v>
      </c>
      <c r="C123" s="44" t="s">
        <v>33</v>
      </c>
      <c r="D123" s="44" t="s">
        <v>191</v>
      </c>
      <c r="E123" s="44" t="s">
        <v>2</v>
      </c>
      <c r="F123" s="54">
        <v>43361.140140533447</v>
      </c>
      <c r="G123" s="55">
        <v>992902.21484375</v>
      </c>
    </row>
    <row r="124" spans="1:7">
      <c r="A124" s="44" t="s">
        <v>116</v>
      </c>
      <c r="B124" s="44" t="s">
        <v>0</v>
      </c>
      <c r="C124" s="44" t="s">
        <v>33</v>
      </c>
      <c r="D124" s="44" t="s">
        <v>191</v>
      </c>
      <c r="E124" s="44" t="s">
        <v>21</v>
      </c>
      <c r="F124" s="54">
        <v>139286.44189453125</v>
      </c>
      <c r="G124" s="55">
        <v>824493.171875</v>
      </c>
    </row>
    <row r="125" spans="1:7">
      <c r="A125" s="44" t="s">
        <v>116</v>
      </c>
      <c r="B125" s="44" t="s">
        <v>0</v>
      </c>
      <c r="C125" s="44" t="s">
        <v>33</v>
      </c>
      <c r="D125" s="44" t="s">
        <v>191</v>
      </c>
      <c r="E125" s="44" t="s">
        <v>17</v>
      </c>
      <c r="F125" s="54">
        <v>73605.4912109375</v>
      </c>
      <c r="G125" s="55">
        <v>279875.142578125</v>
      </c>
    </row>
    <row r="126" spans="1:7">
      <c r="A126" s="44" t="s">
        <v>116</v>
      </c>
      <c r="B126" s="44" t="s">
        <v>0</v>
      </c>
      <c r="C126" s="44" t="s">
        <v>33</v>
      </c>
      <c r="D126" s="44" t="s">
        <v>191</v>
      </c>
      <c r="E126" s="44" t="s">
        <v>28</v>
      </c>
      <c r="F126" s="54">
        <v>19519.1796875</v>
      </c>
      <c r="G126" s="55">
        <v>249733.921875</v>
      </c>
    </row>
    <row r="127" spans="1:7">
      <c r="A127" s="44" t="s">
        <v>116</v>
      </c>
      <c r="B127" s="44" t="s">
        <v>0</v>
      </c>
      <c r="C127" s="44" t="s">
        <v>33</v>
      </c>
      <c r="D127" s="44" t="s">
        <v>254</v>
      </c>
      <c r="E127" s="44" t="s">
        <v>13</v>
      </c>
      <c r="F127" s="54">
        <v>3700.260009765625</v>
      </c>
      <c r="G127" s="55">
        <v>1716</v>
      </c>
    </row>
    <row r="128" spans="1:7">
      <c r="A128" s="44" t="s">
        <v>116</v>
      </c>
      <c r="B128" s="44" t="s">
        <v>0</v>
      </c>
      <c r="C128" s="44" t="s">
        <v>33</v>
      </c>
      <c r="D128" s="44" t="s">
        <v>187</v>
      </c>
      <c r="E128" s="44" t="s">
        <v>14</v>
      </c>
      <c r="F128" s="54">
        <v>295567.375</v>
      </c>
      <c r="G128" s="55">
        <v>228847.5625</v>
      </c>
    </row>
    <row r="129" spans="1:7" ht="15.75" thickBot="1">
      <c r="A129" s="59" t="s">
        <v>116</v>
      </c>
      <c r="B129" s="59" t="s">
        <v>0</v>
      </c>
      <c r="C129" s="59" t="s">
        <v>33</v>
      </c>
      <c r="D129" s="59" t="s">
        <v>187</v>
      </c>
      <c r="E129" s="59" t="s">
        <v>13</v>
      </c>
      <c r="F129" s="60">
        <v>518.72998046875</v>
      </c>
      <c r="G129" s="61">
        <v>1008</v>
      </c>
    </row>
    <row r="130" spans="1:7" ht="15.75" thickBot="1">
      <c r="A130" s="35" t="s">
        <v>116</v>
      </c>
      <c r="B130" s="38"/>
      <c r="C130" s="38"/>
      <c r="D130" s="38"/>
      <c r="E130" s="38"/>
      <c r="F130" s="38">
        <f>SUM(F104:F129)</f>
        <v>4748167.3492126465</v>
      </c>
      <c r="G130" s="36">
        <f>SUM(G104:G129)</f>
        <v>15036518.164733887</v>
      </c>
    </row>
    <row r="131" spans="1:7">
      <c r="A131" s="62" t="s">
        <v>120</v>
      </c>
      <c r="B131" s="62" t="s">
        <v>0</v>
      </c>
      <c r="C131" s="62" t="s">
        <v>33</v>
      </c>
      <c r="D131" s="62" t="s">
        <v>190</v>
      </c>
      <c r="E131" s="62" t="s">
        <v>2</v>
      </c>
      <c r="F131" s="63">
        <v>1050</v>
      </c>
      <c r="G131" s="64">
        <v>5372.6230621337891</v>
      </c>
    </row>
    <row r="132" spans="1:7">
      <c r="A132" s="44" t="s">
        <v>120</v>
      </c>
      <c r="B132" s="44" t="s">
        <v>0</v>
      </c>
      <c r="C132" s="44" t="s">
        <v>33</v>
      </c>
      <c r="D132" s="44" t="s">
        <v>248</v>
      </c>
      <c r="E132" s="44" t="s">
        <v>2</v>
      </c>
      <c r="F132" s="54">
        <v>10.890000343322754</v>
      </c>
      <c r="G132" s="55">
        <v>43.220001220703125</v>
      </c>
    </row>
    <row r="133" spans="1:7">
      <c r="A133" s="44" t="s">
        <v>120</v>
      </c>
      <c r="B133" s="44" t="s">
        <v>32</v>
      </c>
      <c r="C133" s="44" t="s">
        <v>33</v>
      </c>
      <c r="D133" s="44" t="s">
        <v>252</v>
      </c>
      <c r="E133" s="44" t="s">
        <v>2</v>
      </c>
      <c r="F133" s="54">
        <v>13880.0595703125</v>
      </c>
      <c r="G133" s="55">
        <v>22259.26953125</v>
      </c>
    </row>
    <row r="134" spans="1:7">
      <c r="A134" s="44" t="s">
        <v>120</v>
      </c>
      <c r="B134" s="44" t="s">
        <v>32</v>
      </c>
      <c r="C134" s="44" t="s">
        <v>33</v>
      </c>
      <c r="D134" s="44" t="s">
        <v>249</v>
      </c>
      <c r="E134" s="44" t="s">
        <v>2</v>
      </c>
      <c r="F134" s="54">
        <v>20085.720703125</v>
      </c>
      <c r="G134" s="55">
        <v>24063.2109375</v>
      </c>
    </row>
    <row r="135" spans="1:7">
      <c r="A135" s="44" t="s">
        <v>120</v>
      </c>
      <c r="B135" s="44" t="s">
        <v>0</v>
      </c>
      <c r="C135" s="44" t="s">
        <v>33</v>
      </c>
      <c r="D135" s="44" t="s">
        <v>247</v>
      </c>
      <c r="E135" s="44" t="s">
        <v>2</v>
      </c>
      <c r="F135" s="54">
        <v>272219.32421875</v>
      </c>
      <c r="G135" s="55">
        <v>1151513.6640625</v>
      </c>
    </row>
    <row r="136" spans="1:7">
      <c r="A136" s="44" t="s">
        <v>120</v>
      </c>
      <c r="B136" s="44" t="s">
        <v>0</v>
      </c>
      <c r="C136" s="44" t="s">
        <v>33</v>
      </c>
      <c r="D136" s="44" t="s">
        <v>195</v>
      </c>
      <c r="E136" s="44" t="s">
        <v>37</v>
      </c>
      <c r="F136" s="54">
        <v>224530.4296875</v>
      </c>
      <c r="G136" s="55">
        <v>868288.0625</v>
      </c>
    </row>
    <row r="137" spans="1:7">
      <c r="A137" s="44" t="s">
        <v>120</v>
      </c>
      <c r="B137" s="44" t="s">
        <v>0</v>
      </c>
      <c r="C137" s="44" t="s">
        <v>33</v>
      </c>
      <c r="D137" s="44" t="s">
        <v>195</v>
      </c>
      <c r="E137" s="44" t="s">
        <v>14</v>
      </c>
      <c r="F137" s="54">
        <v>210703.880859375</v>
      </c>
      <c r="G137" s="55">
        <v>1048473.96875</v>
      </c>
    </row>
    <row r="138" spans="1:7">
      <c r="A138" s="44" t="s">
        <v>120</v>
      </c>
      <c r="B138" s="44" t="s">
        <v>0</v>
      </c>
      <c r="C138" s="44" t="s">
        <v>33</v>
      </c>
      <c r="D138" s="44" t="s">
        <v>195</v>
      </c>
      <c r="E138" s="44" t="s">
        <v>23</v>
      </c>
      <c r="F138" s="54">
        <v>1131946.7060546875</v>
      </c>
      <c r="G138" s="55">
        <v>5077108.8187255859</v>
      </c>
    </row>
    <row r="139" spans="1:7">
      <c r="A139" s="44" t="s">
        <v>120</v>
      </c>
      <c r="B139" s="44" t="s">
        <v>0</v>
      </c>
      <c r="C139" s="44" t="s">
        <v>33</v>
      </c>
      <c r="D139" s="44" t="s">
        <v>195</v>
      </c>
      <c r="E139" s="44" t="s">
        <v>2</v>
      </c>
      <c r="F139" s="54">
        <v>248452.22265625</v>
      </c>
      <c r="G139" s="55">
        <v>974109.640625</v>
      </c>
    </row>
    <row r="140" spans="1:7">
      <c r="A140" s="44" t="s">
        <v>120</v>
      </c>
      <c r="B140" s="44" t="s">
        <v>0</v>
      </c>
      <c r="C140" s="44" t="s">
        <v>33</v>
      </c>
      <c r="D140" s="44" t="s">
        <v>195</v>
      </c>
      <c r="E140" s="44" t="s">
        <v>21</v>
      </c>
      <c r="F140" s="54">
        <v>17932.5</v>
      </c>
      <c r="G140" s="55">
        <v>104992.328125</v>
      </c>
    </row>
    <row r="141" spans="1:7">
      <c r="A141" s="44" t="s">
        <v>120</v>
      </c>
      <c r="B141" s="44" t="s">
        <v>0</v>
      </c>
      <c r="C141" s="44" t="s">
        <v>33</v>
      </c>
      <c r="D141" s="44" t="s">
        <v>195</v>
      </c>
      <c r="E141" s="44" t="s">
        <v>89</v>
      </c>
      <c r="F141" s="54">
        <v>71400.6796875</v>
      </c>
      <c r="G141" s="55">
        <v>268145.78125</v>
      </c>
    </row>
    <row r="142" spans="1:7">
      <c r="A142" s="44" t="s">
        <v>120</v>
      </c>
      <c r="B142" s="44" t="s">
        <v>0</v>
      </c>
      <c r="C142" s="44" t="s">
        <v>33</v>
      </c>
      <c r="D142" s="44" t="s">
        <v>195</v>
      </c>
      <c r="E142" s="44" t="s">
        <v>84</v>
      </c>
      <c r="F142" s="54">
        <v>314342.6064453125</v>
      </c>
      <c r="G142" s="55">
        <v>1386233</v>
      </c>
    </row>
    <row r="143" spans="1:7">
      <c r="A143" s="44" t="s">
        <v>120</v>
      </c>
      <c r="B143" s="44" t="s">
        <v>0</v>
      </c>
      <c r="C143" s="44" t="s">
        <v>33</v>
      </c>
      <c r="D143" s="44" t="s">
        <v>186</v>
      </c>
      <c r="E143" s="44" t="s">
        <v>14</v>
      </c>
      <c r="F143" s="54">
        <v>314749.921875</v>
      </c>
      <c r="G143" s="55">
        <v>273211.375</v>
      </c>
    </row>
    <row r="144" spans="1:7">
      <c r="A144" s="44" t="s">
        <v>120</v>
      </c>
      <c r="B144" s="44" t="s">
        <v>0</v>
      </c>
      <c r="C144" s="44" t="s">
        <v>33</v>
      </c>
      <c r="D144" s="44" t="s">
        <v>186</v>
      </c>
      <c r="E144" s="44" t="s">
        <v>2</v>
      </c>
      <c r="F144" s="54">
        <v>740.27001953125</v>
      </c>
      <c r="G144" s="55">
        <v>1278.4000244140625</v>
      </c>
    </row>
    <row r="145" spans="1:7">
      <c r="A145" s="44" t="s">
        <v>120</v>
      </c>
      <c r="B145" s="44" t="s">
        <v>0</v>
      </c>
      <c r="C145" s="44" t="s">
        <v>33</v>
      </c>
      <c r="D145" s="44" t="s">
        <v>186</v>
      </c>
      <c r="E145" s="44" t="s">
        <v>3</v>
      </c>
      <c r="F145" s="54">
        <v>786652.515625</v>
      </c>
      <c r="G145" s="55">
        <v>241989.587890625</v>
      </c>
    </row>
    <row r="146" spans="1:7">
      <c r="A146" s="44" t="s">
        <v>120</v>
      </c>
      <c r="B146" s="44" t="s">
        <v>0</v>
      </c>
      <c r="C146" s="44" t="s">
        <v>33</v>
      </c>
      <c r="D146" s="44" t="s">
        <v>245</v>
      </c>
      <c r="E146" s="44" t="s">
        <v>35</v>
      </c>
      <c r="F146" s="54">
        <v>179209.638671875</v>
      </c>
      <c r="G146" s="55">
        <v>284910</v>
      </c>
    </row>
    <row r="147" spans="1:7">
      <c r="A147" s="44" t="s">
        <v>120</v>
      </c>
      <c r="B147" s="44" t="s">
        <v>0</v>
      </c>
      <c r="C147" s="44" t="s">
        <v>33</v>
      </c>
      <c r="D147" s="44" t="s">
        <v>191</v>
      </c>
      <c r="E147" s="44" t="s">
        <v>23</v>
      </c>
      <c r="F147" s="54">
        <v>130806.802734375</v>
      </c>
      <c r="G147" s="55">
        <v>1351513.0390625</v>
      </c>
    </row>
    <row r="148" spans="1:7">
      <c r="A148" s="44" t="s">
        <v>120</v>
      </c>
      <c r="B148" s="44" t="s">
        <v>0</v>
      </c>
      <c r="C148" s="44" t="s">
        <v>33</v>
      </c>
      <c r="D148" s="44" t="s">
        <v>191</v>
      </c>
      <c r="E148" s="44" t="s">
        <v>15</v>
      </c>
      <c r="F148" s="54">
        <v>30649.5390625</v>
      </c>
      <c r="G148" s="55">
        <v>326228.1171875</v>
      </c>
    </row>
    <row r="149" spans="1:7">
      <c r="A149" s="44" t="s">
        <v>120</v>
      </c>
      <c r="B149" s="44" t="s">
        <v>0</v>
      </c>
      <c r="C149" s="44" t="s">
        <v>33</v>
      </c>
      <c r="D149" s="44" t="s">
        <v>191</v>
      </c>
      <c r="E149" s="44" t="s">
        <v>2</v>
      </c>
      <c r="F149" s="54">
        <v>34578.0009765625</v>
      </c>
      <c r="G149" s="55">
        <v>248275.76501464844</v>
      </c>
    </row>
    <row r="150" spans="1:7">
      <c r="A150" s="44" t="s">
        <v>120</v>
      </c>
      <c r="B150" s="44" t="s">
        <v>0</v>
      </c>
      <c r="C150" s="44" t="s">
        <v>33</v>
      </c>
      <c r="D150" s="44" t="s">
        <v>191</v>
      </c>
      <c r="E150" s="44" t="s">
        <v>21</v>
      </c>
      <c r="F150" s="54">
        <v>158169.90966796875</v>
      </c>
      <c r="G150" s="55">
        <v>1065875.81640625</v>
      </c>
    </row>
    <row r="151" spans="1:7">
      <c r="A151" s="44" t="s">
        <v>120</v>
      </c>
      <c r="B151" s="44" t="s">
        <v>0</v>
      </c>
      <c r="C151" s="44" t="s">
        <v>33</v>
      </c>
      <c r="D151" s="44" t="s">
        <v>191</v>
      </c>
      <c r="E151" s="44" t="s">
        <v>17</v>
      </c>
      <c r="F151" s="54">
        <v>288798.05078125</v>
      </c>
      <c r="G151" s="55">
        <v>1089411.2421875</v>
      </c>
    </row>
    <row r="152" spans="1:7" ht="15.75" thickBot="1">
      <c r="A152" s="59" t="s">
        <v>120</v>
      </c>
      <c r="B152" s="59" t="s">
        <v>0</v>
      </c>
      <c r="C152" s="59" t="s">
        <v>33</v>
      </c>
      <c r="D152" s="59" t="s">
        <v>187</v>
      </c>
      <c r="E152" s="59" t="s">
        <v>14</v>
      </c>
      <c r="F152" s="60">
        <v>195393.6875</v>
      </c>
      <c r="G152" s="61">
        <v>170820.90625</v>
      </c>
    </row>
    <row r="153" spans="1:7" ht="15.75" thickBot="1">
      <c r="A153" s="35" t="s">
        <v>120</v>
      </c>
      <c r="B153" s="38"/>
      <c r="C153" s="38"/>
      <c r="D153" s="38"/>
      <c r="E153" s="38"/>
      <c r="F153" s="38">
        <f>SUM(F131:F152)</f>
        <v>4646303.3567972183</v>
      </c>
      <c r="G153" s="36">
        <f>SUM(G131:G152)</f>
        <v>15984117.836593628</v>
      </c>
    </row>
    <row r="154" spans="1:7">
      <c r="A154" s="62" t="s">
        <v>126</v>
      </c>
      <c r="B154" s="62" t="s">
        <v>0</v>
      </c>
      <c r="C154" s="62" t="s">
        <v>33</v>
      </c>
      <c r="D154" s="62" t="s">
        <v>190</v>
      </c>
      <c r="E154" s="62" t="s">
        <v>2</v>
      </c>
      <c r="F154" s="63">
        <v>729.15997314453125</v>
      </c>
      <c r="G154" s="64">
        <v>3658.280029296875</v>
      </c>
    </row>
    <row r="155" spans="1:7">
      <c r="A155" s="44" t="s">
        <v>126</v>
      </c>
      <c r="B155" s="44" t="s">
        <v>0</v>
      </c>
      <c r="C155" s="44" t="s">
        <v>33</v>
      </c>
      <c r="D155" s="44" t="s">
        <v>248</v>
      </c>
      <c r="E155" s="44" t="s">
        <v>22</v>
      </c>
      <c r="F155" s="54">
        <v>6164.3798828125</v>
      </c>
      <c r="G155" s="55">
        <v>12842.51953125</v>
      </c>
    </row>
    <row r="156" spans="1:7">
      <c r="A156" s="44" t="s">
        <v>126</v>
      </c>
      <c r="B156" s="44" t="s">
        <v>32</v>
      </c>
      <c r="C156" s="44" t="s">
        <v>33</v>
      </c>
      <c r="D156" s="44" t="s">
        <v>252</v>
      </c>
      <c r="E156" s="44" t="s">
        <v>2</v>
      </c>
      <c r="F156" s="54">
        <v>896.75996398925781</v>
      </c>
      <c r="G156" s="55">
        <v>2040</v>
      </c>
    </row>
    <row r="157" spans="1:7">
      <c r="A157" s="44" t="s">
        <v>126</v>
      </c>
      <c r="B157" s="44" t="s">
        <v>38</v>
      </c>
      <c r="C157" s="44" t="s">
        <v>33</v>
      </c>
      <c r="D157" s="44" t="s">
        <v>250</v>
      </c>
      <c r="E157" s="44" t="s">
        <v>2</v>
      </c>
      <c r="F157" s="54">
        <v>510.29998779296875</v>
      </c>
      <c r="G157" s="55">
        <v>3831.25</v>
      </c>
    </row>
    <row r="158" spans="1:7">
      <c r="A158" s="44" t="s">
        <v>126</v>
      </c>
      <c r="B158" s="44" t="s">
        <v>32</v>
      </c>
      <c r="C158" s="44" t="s">
        <v>33</v>
      </c>
      <c r="D158" s="44" t="s">
        <v>249</v>
      </c>
      <c r="E158" s="44" t="s">
        <v>2</v>
      </c>
      <c r="F158" s="54">
        <v>15757.770351409912</v>
      </c>
      <c r="G158" s="55">
        <v>24550.510936737061</v>
      </c>
    </row>
    <row r="159" spans="1:7">
      <c r="A159" s="44" t="s">
        <v>126</v>
      </c>
      <c r="B159" s="44" t="s">
        <v>0</v>
      </c>
      <c r="C159" s="44" t="s">
        <v>33</v>
      </c>
      <c r="D159" s="44" t="s">
        <v>247</v>
      </c>
      <c r="E159" s="44" t="s">
        <v>2</v>
      </c>
      <c r="F159" s="54">
        <v>514124.7734375</v>
      </c>
      <c r="G159" s="55">
        <v>2197793.5</v>
      </c>
    </row>
    <row r="160" spans="1:7">
      <c r="A160" s="44" t="s">
        <v>126</v>
      </c>
      <c r="B160" s="44" t="s">
        <v>0</v>
      </c>
      <c r="C160" s="44" t="s">
        <v>33</v>
      </c>
      <c r="D160" s="44" t="s">
        <v>195</v>
      </c>
      <c r="E160" s="44" t="s">
        <v>25</v>
      </c>
      <c r="F160" s="54">
        <v>99791.296875</v>
      </c>
      <c r="G160" s="55">
        <v>460000</v>
      </c>
    </row>
    <row r="161" spans="1:7">
      <c r="A161" s="44" t="s">
        <v>126</v>
      </c>
      <c r="B161" s="44" t="s">
        <v>0</v>
      </c>
      <c r="C161" s="44" t="s">
        <v>33</v>
      </c>
      <c r="D161" s="44" t="s">
        <v>195</v>
      </c>
      <c r="E161" s="44" t="s">
        <v>27</v>
      </c>
      <c r="F161" s="54">
        <v>49895.6484375</v>
      </c>
      <c r="G161" s="55">
        <v>151372.5</v>
      </c>
    </row>
    <row r="162" spans="1:7">
      <c r="A162" s="44" t="s">
        <v>126</v>
      </c>
      <c r="B162" s="44" t="s">
        <v>0</v>
      </c>
      <c r="C162" s="44" t="s">
        <v>33</v>
      </c>
      <c r="D162" s="44" t="s">
        <v>195</v>
      </c>
      <c r="E162" s="44" t="s">
        <v>24</v>
      </c>
      <c r="F162" s="54">
        <v>24947.830078125</v>
      </c>
      <c r="G162" s="55">
        <v>78750</v>
      </c>
    </row>
    <row r="163" spans="1:7">
      <c r="A163" s="44" t="s">
        <v>126</v>
      </c>
      <c r="B163" s="44" t="s">
        <v>0</v>
      </c>
      <c r="C163" s="44" t="s">
        <v>33</v>
      </c>
      <c r="D163" s="44" t="s">
        <v>195</v>
      </c>
      <c r="E163" s="44" t="s">
        <v>14</v>
      </c>
      <c r="F163" s="54">
        <v>70769.0009765625</v>
      </c>
      <c r="G163" s="55">
        <v>321837.6015625</v>
      </c>
    </row>
    <row r="164" spans="1:7">
      <c r="A164" s="44" t="s">
        <v>126</v>
      </c>
      <c r="B164" s="44" t="s">
        <v>0</v>
      </c>
      <c r="C164" s="44" t="s">
        <v>33</v>
      </c>
      <c r="D164" s="44" t="s">
        <v>195</v>
      </c>
      <c r="E164" s="44" t="s">
        <v>15</v>
      </c>
      <c r="F164" s="54">
        <v>299373.90625</v>
      </c>
      <c r="G164" s="55">
        <v>1391979</v>
      </c>
    </row>
    <row r="165" spans="1:7">
      <c r="A165" s="44" t="s">
        <v>126</v>
      </c>
      <c r="B165" s="44" t="s">
        <v>0</v>
      </c>
      <c r="C165" s="44" t="s">
        <v>33</v>
      </c>
      <c r="D165" s="44" t="s">
        <v>195</v>
      </c>
      <c r="E165" s="44" t="s">
        <v>2</v>
      </c>
      <c r="F165" s="54">
        <v>38170.171875</v>
      </c>
      <c r="G165" s="55">
        <v>145513.859375</v>
      </c>
    </row>
    <row r="166" spans="1:7">
      <c r="A166" s="44" t="s">
        <v>126</v>
      </c>
      <c r="B166" s="44" t="s">
        <v>0</v>
      </c>
      <c r="C166" s="44" t="s">
        <v>33</v>
      </c>
      <c r="D166" s="44" t="s">
        <v>195</v>
      </c>
      <c r="E166" s="44" t="s">
        <v>21</v>
      </c>
      <c r="F166" s="54">
        <v>114538.619140625</v>
      </c>
      <c r="G166" s="55">
        <v>424754.015625</v>
      </c>
    </row>
    <row r="167" spans="1:7">
      <c r="A167" s="44" t="s">
        <v>126</v>
      </c>
      <c r="B167" s="44" t="s">
        <v>0</v>
      </c>
      <c r="C167" s="44" t="s">
        <v>33</v>
      </c>
      <c r="D167" s="44" t="s">
        <v>195</v>
      </c>
      <c r="E167" s="44" t="s">
        <v>26</v>
      </c>
      <c r="F167" s="54">
        <v>99791.296875</v>
      </c>
      <c r="G167" s="55">
        <v>1726372.5</v>
      </c>
    </row>
    <row r="168" spans="1:7">
      <c r="A168" s="44" t="s">
        <v>126</v>
      </c>
      <c r="B168" s="44" t="s">
        <v>0</v>
      </c>
      <c r="C168" s="44" t="s">
        <v>33</v>
      </c>
      <c r="D168" s="44" t="s">
        <v>186</v>
      </c>
      <c r="E168" s="44" t="s">
        <v>14</v>
      </c>
      <c r="F168" s="54">
        <v>497168.34375</v>
      </c>
      <c r="G168" s="55">
        <v>480703.203125</v>
      </c>
    </row>
    <row r="169" spans="1:7">
      <c r="A169" s="44" t="s">
        <v>126</v>
      </c>
      <c r="B169" s="44" t="s">
        <v>0</v>
      </c>
      <c r="C169" s="44" t="s">
        <v>33</v>
      </c>
      <c r="D169" s="44" t="s">
        <v>186</v>
      </c>
      <c r="E169" s="44" t="s">
        <v>23</v>
      </c>
      <c r="F169" s="54">
        <v>9433.1904296875</v>
      </c>
      <c r="G169" s="55">
        <v>53536</v>
      </c>
    </row>
    <row r="170" spans="1:7">
      <c r="A170" s="44" t="s">
        <v>126</v>
      </c>
      <c r="B170" s="44" t="s">
        <v>0</v>
      </c>
      <c r="C170" s="44" t="s">
        <v>33</v>
      </c>
      <c r="D170" s="44" t="s">
        <v>186</v>
      </c>
      <c r="E170" s="44" t="s">
        <v>2</v>
      </c>
      <c r="F170" s="54">
        <v>1484.6199951171875</v>
      </c>
      <c r="G170" s="55">
        <v>2299.9000244140625</v>
      </c>
    </row>
    <row r="171" spans="1:7">
      <c r="A171" s="44" t="s">
        <v>126</v>
      </c>
      <c r="B171" s="44" t="s">
        <v>0</v>
      </c>
      <c r="C171" s="44" t="s">
        <v>33</v>
      </c>
      <c r="D171" s="44" t="s">
        <v>186</v>
      </c>
      <c r="E171" s="44" t="s">
        <v>3</v>
      </c>
      <c r="F171" s="54">
        <v>908566.0390625</v>
      </c>
      <c r="G171" s="55">
        <v>870456.298828125</v>
      </c>
    </row>
    <row r="172" spans="1:7">
      <c r="A172" s="44" t="s">
        <v>126</v>
      </c>
      <c r="B172" s="44" t="s">
        <v>0</v>
      </c>
      <c r="C172" s="44" t="s">
        <v>33</v>
      </c>
      <c r="D172" s="44" t="s">
        <v>245</v>
      </c>
      <c r="E172" s="44" t="s">
        <v>2</v>
      </c>
      <c r="F172" s="54">
        <v>18351.859375</v>
      </c>
      <c r="G172" s="55">
        <v>29505</v>
      </c>
    </row>
    <row r="173" spans="1:7">
      <c r="A173" s="44" t="s">
        <v>126</v>
      </c>
      <c r="B173" s="44" t="s">
        <v>0</v>
      </c>
      <c r="C173" s="44" t="s">
        <v>33</v>
      </c>
      <c r="D173" s="44" t="s">
        <v>245</v>
      </c>
      <c r="E173" s="44" t="s">
        <v>35</v>
      </c>
      <c r="F173" s="54">
        <v>113416.478515625</v>
      </c>
      <c r="G173" s="55">
        <v>174435</v>
      </c>
    </row>
    <row r="174" spans="1:7">
      <c r="A174" s="44" t="s">
        <v>126</v>
      </c>
      <c r="B174" s="44" t="s">
        <v>0</v>
      </c>
      <c r="C174" s="44" t="s">
        <v>33</v>
      </c>
      <c r="D174" s="44" t="s">
        <v>191</v>
      </c>
      <c r="E174" s="44" t="s">
        <v>37</v>
      </c>
      <c r="F174" s="54">
        <v>1315.4300537109375</v>
      </c>
      <c r="G174" s="55">
        <v>7405.22998046875</v>
      </c>
    </row>
    <row r="175" spans="1:7">
      <c r="A175" s="44" t="s">
        <v>126</v>
      </c>
      <c r="B175" s="44" t="s">
        <v>0</v>
      </c>
      <c r="C175" s="44" t="s">
        <v>33</v>
      </c>
      <c r="D175" s="44" t="s">
        <v>191</v>
      </c>
      <c r="E175" s="44" t="s">
        <v>23</v>
      </c>
      <c r="F175" s="54">
        <v>186414.421875</v>
      </c>
      <c r="G175" s="55">
        <v>1824462</v>
      </c>
    </row>
    <row r="176" spans="1:7">
      <c r="A176" s="44" t="s">
        <v>126</v>
      </c>
      <c r="B176" s="44" t="s">
        <v>0</v>
      </c>
      <c r="C176" s="44" t="s">
        <v>33</v>
      </c>
      <c r="D176" s="44" t="s">
        <v>191</v>
      </c>
      <c r="E176" s="44" t="s">
        <v>15</v>
      </c>
      <c r="F176" s="54">
        <v>2090.169921875</v>
      </c>
      <c r="G176" s="55">
        <v>25712.640625</v>
      </c>
    </row>
    <row r="177" spans="1:7">
      <c r="A177" s="44" t="s">
        <v>126</v>
      </c>
      <c r="B177" s="44" t="s">
        <v>0</v>
      </c>
      <c r="C177" s="44" t="s">
        <v>33</v>
      </c>
      <c r="D177" s="44" t="s">
        <v>191</v>
      </c>
      <c r="E177" s="44" t="s">
        <v>2</v>
      </c>
      <c r="F177" s="54">
        <v>21457.899169921875</v>
      </c>
      <c r="G177" s="55">
        <v>243194.96923828125</v>
      </c>
    </row>
    <row r="178" spans="1:7">
      <c r="A178" s="44" t="s">
        <v>126</v>
      </c>
      <c r="B178" s="44" t="s">
        <v>0</v>
      </c>
      <c r="C178" s="44" t="s">
        <v>33</v>
      </c>
      <c r="D178" s="44" t="s">
        <v>191</v>
      </c>
      <c r="E178" s="44" t="s">
        <v>21</v>
      </c>
      <c r="F178" s="54">
        <v>43038.7587890625</v>
      </c>
      <c r="G178" s="55">
        <v>187732.640625</v>
      </c>
    </row>
    <row r="179" spans="1:7">
      <c r="A179" s="44" t="s">
        <v>126</v>
      </c>
      <c r="B179" s="44" t="s">
        <v>0</v>
      </c>
      <c r="C179" s="44" t="s">
        <v>33</v>
      </c>
      <c r="D179" s="44" t="s">
        <v>191</v>
      </c>
      <c r="E179" s="44" t="s">
        <v>17</v>
      </c>
      <c r="F179" s="54">
        <v>467652.27734375</v>
      </c>
      <c r="G179" s="55">
        <v>1857052.40625</v>
      </c>
    </row>
    <row r="180" spans="1:7">
      <c r="A180" s="44" t="s">
        <v>126</v>
      </c>
      <c r="B180" s="44" t="s">
        <v>0</v>
      </c>
      <c r="C180" s="44" t="s">
        <v>33</v>
      </c>
      <c r="D180" s="44" t="s">
        <v>191</v>
      </c>
      <c r="E180" s="44" t="s">
        <v>34</v>
      </c>
      <c r="F180" s="54">
        <v>4986.83984375</v>
      </c>
      <c r="G180" s="55">
        <v>37159</v>
      </c>
    </row>
    <row r="181" spans="1:7">
      <c r="A181" s="44" t="s">
        <v>126</v>
      </c>
      <c r="B181" s="44" t="s">
        <v>0</v>
      </c>
      <c r="C181" s="44" t="s">
        <v>33</v>
      </c>
      <c r="D181" s="44" t="s">
        <v>187</v>
      </c>
      <c r="E181" s="44" t="s">
        <v>14</v>
      </c>
      <c r="F181" s="54">
        <v>199750.015625</v>
      </c>
      <c r="G181" s="55">
        <v>136391.046875</v>
      </c>
    </row>
    <row r="182" spans="1:7" ht="15.75" thickBot="1">
      <c r="A182" s="59" t="s">
        <v>126</v>
      </c>
      <c r="B182" s="59" t="s">
        <v>0</v>
      </c>
      <c r="C182" s="59" t="s">
        <v>33</v>
      </c>
      <c r="D182" s="59" t="s">
        <v>187</v>
      </c>
      <c r="E182" s="59" t="s">
        <v>13</v>
      </c>
      <c r="F182" s="60">
        <v>498.95999145507812</v>
      </c>
      <c r="G182" s="61">
        <v>789</v>
      </c>
    </row>
    <row r="183" spans="1:7" ht="15.75" thickBot="1">
      <c r="A183" s="35" t="s">
        <v>126</v>
      </c>
      <c r="B183" s="38"/>
      <c r="C183" s="38"/>
      <c r="D183" s="38"/>
      <c r="E183" s="38"/>
      <c r="F183" s="38">
        <f>SUM(F154:F182)</f>
        <v>3811086.2178459167</v>
      </c>
      <c r="G183" s="36">
        <f>SUM(G154:G182)</f>
        <v>12876129.872631073</v>
      </c>
    </row>
    <row r="184" spans="1:7">
      <c r="A184" s="62" t="s">
        <v>127</v>
      </c>
      <c r="B184" s="62" t="s">
        <v>0</v>
      </c>
      <c r="C184" s="62" t="s">
        <v>33</v>
      </c>
      <c r="D184" s="62" t="s">
        <v>190</v>
      </c>
      <c r="E184" s="62" t="s">
        <v>2</v>
      </c>
      <c r="F184" s="63">
        <v>1695.25</v>
      </c>
      <c r="G184" s="64">
        <v>9353.1201171875</v>
      </c>
    </row>
    <row r="185" spans="1:7">
      <c r="A185" s="44" t="s">
        <v>127</v>
      </c>
      <c r="B185" s="44" t="s">
        <v>0</v>
      </c>
      <c r="C185" s="44" t="s">
        <v>33</v>
      </c>
      <c r="D185" s="44" t="s">
        <v>248</v>
      </c>
      <c r="E185" s="44" t="s">
        <v>22</v>
      </c>
      <c r="F185" s="54">
        <v>4350.169921875</v>
      </c>
      <c r="G185" s="55">
        <v>23684.599609375</v>
      </c>
    </row>
    <row r="186" spans="1:7">
      <c r="A186" s="44" t="s">
        <v>127</v>
      </c>
      <c r="B186" s="44" t="s">
        <v>32</v>
      </c>
      <c r="C186" s="44" t="s">
        <v>33</v>
      </c>
      <c r="D186" s="44" t="s">
        <v>252</v>
      </c>
      <c r="E186" s="44" t="s">
        <v>2</v>
      </c>
      <c r="F186" s="54">
        <v>1393.43994140625</v>
      </c>
      <c r="G186" s="55">
        <v>2112</v>
      </c>
    </row>
    <row r="187" spans="1:7">
      <c r="A187" s="44" t="s">
        <v>127</v>
      </c>
      <c r="B187" s="44" t="s">
        <v>32</v>
      </c>
      <c r="C187" s="44" t="s">
        <v>33</v>
      </c>
      <c r="D187" s="44" t="s">
        <v>249</v>
      </c>
      <c r="E187" s="44" t="s">
        <v>2</v>
      </c>
      <c r="F187" s="54">
        <v>37272.01171875</v>
      </c>
      <c r="G187" s="55">
        <v>47205.01953125</v>
      </c>
    </row>
    <row r="188" spans="1:7">
      <c r="A188" s="44" t="s">
        <v>127</v>
      </c>
      <c r="B188" s="44" t="s">
        <v>0</v>
      </c>
      <c r="C188" s="44" t="s">
        <v>33</v>
      </c>
      <c r="D188" s="44" t="s">
        <v>247</v>
      </c>
      <c r="E188" s="44" t="s">
        <v>2</v>
      </c>
      <c r="F188" s="54">
        <v>130111.978515625</v>
      </c>
      <c r="G188" s="55">
        <v>1374130.375</v>
      </c>
    </row>
    <row r="189" spans="1:7">
      <c r="A189" s="44" t="s">
        <v>127</v>
      </c>
      <c r="B189" s="44" t="s">
        <v>0</v>
      </c>
      <c r="C189" s="44" t="s">
        <v>33</v>
      </c>
      <c r="D189" s="44" t="s">
        <v>246</v>
      </c>
      <c r="E189" s="44" t="s">
        <v>2</v>
      </c>
      <c r="F189" s="54">
        <v>1060.510009765625</v>
      </c>
      <c r="G189" s="55">
        <v>1642.199951171875</v>
      </c>
    </row>
    <row r="190" spans="1:7">
      <c r="A190" s="44" t="s">
        <v>127</v>
      </c>
      <c r="B190" s="44" t="s">
        <v>0</v>
      </c>
      <c r="C190" s="44" t="s">
        <v>33</v>
      </c>
      <c r="D190" s="44" t="s">
        <v>195</v>
      </c>
      <c r="E190" s="44" t="s">
        <v>37</v>
      </c>
      <c r="F190" s="54">
        <v>99791.296875</v>
      </c>
      <c r="G190" s="55">
        <v>512691.96875</v>
      </c>
    </row>
    <row r="191" spans="1:7">
      <c r="A191" s="44" t="s">
        <v>127</v>
      </c>
      <c r="B191" s="44" t="s">
        <v>0</v>
      </c>
      <c r="C191" s="44" t="s">
        <v>33</v>
      </c>
      <c r="D191" s="44" t="s">
        <v>195</v>
      </c>
      <c r="E191" s="44" t="s">
        <v>14</v>
      </c>
      <c r="F191" s="54">
        <v>35425.009765625</v>
      </c>
      <c r="G191" s="55">
        <v>164379.3984375</v>
      </c>
    </row>
    <row r="192" spans="1:7">
      <c r="A192" s="44" t="s">
        <v>127</v>
      </c>
      <c r="B192" s="44" t="s">
        <v>0</v>
      </c>
      <c r="C192" s="44" t="s">
        <v>33</v>
      </c>
      <c r="D192" s="44" t="s">
        <v>195</v>
      </c>
      <c r="E192" s="44" t="s">
        <v>23</v>
      </c>
      <c r="F192" s="54">
        <v>725586.087890625</v>
      </c>
      <c r="G192" s="55">
        <v>4124742.15625</v>
      </c>
    </row>
    <row r="193" spans="1:7">
      <c r="A193" s="44" t="s">
        <v>127</v>
      </c>
      <c r="B193" s="44" t="s">
        <v>0</v>
      </c>
      <c r="C193" s="44" t="s">
        <v>33</v>
      </c>
      <c r="D193" s="44" t="s">
        <v>195</v>
      </c>
      <c r="E193" s="44" t="s">
        <v>2</v>
      </c>
      <c r="F193" s="54">
        <v>188929.875</v>
      </c>
      <c r="G193" s="55">
        <v>889827.5</v>
      </c>
    </row>
    <row r="194" spans="1:7">
      <c r="A194" s="44" t="s">
        <v>127</v>
      </c>
      <c r="B194" s="44" t="s">
        <v>0</v>
      </c>
      <c r="C194" s="44" t="s">
        <v>33</v>
      </c>
      <c r="D194" s="44" t="s">
        <v>195</v>
      </c>
      <c r="E194" s="44" t="s">
        <v>21</v>
      </c>
      <c r="F194" s="54">
        <v>159219.0625</v>
      </c>
      <c r="G194" s="55">
        <v>873067.8125</v>
      </c>
    </row>
    <row r="195" spans="1:7">
      <c r="A195" s="44" t="s">
        <v>127</v>
      </c>
      <c r="B195" s="44" t="s">
        <v>0</v>
      </c>
      <c r="C195" s="44" t="s">
        <v>33</v>
      </c>
      <c r="D195" s="44" t="s">
        <v>195</v>
      </c>
      <c r="E195" s="44" t="s">
        <v>26</v>
      </c>
      <c r="F195" s="54">
        <v>74843.490234375</v>
      </c>
      <c r="G195" s="55">
        <v>226788.75</v>
      </c>
    </row>
    <row r="196" spans="1:7">
      <c r="A196" s="44" t="s">
        <v>127</v>
      </c>
      <c r="B196" s="44" t="s">
        <v>0</v>
      </c>
      <c r="C196" s="44" t="s">
        <v>33</v>
      </c>
      <c r="D196" s="44" t="s">
        <v>186</v>
      </c>
      <c r="E196" s="44" t="s">
        <v>14</v>
      </c>
      <c r="F196" s="54">
        <v>199702.34375</v>
      </c>
      <c r="G196" s="55">
        <v>152992.796875</v>
      </c>
    </row>
    <row r="197" spans="1:7">
      <c r="A197" s="44" t="s">
        <v>127</v>
      </c>
      <c r="B197" s="44" t="s">
        <v>0</v>
      </c>
      <c r="C197" s="44" t="s">
        <v>33</v>
      </c>
      <c r="D197" s="44" t="s">
        <v>186</v>
      </c>
      <c r="E197" s="44" t="s">
        <v>2</v>
      </c>
      <c r="F197" s="54">
        <v>1110.4100341796875</v>
      </c>
      <c r="G197" s="55">
        <v>1968.5</v>
      </c>
    </row>
    <row r="198" spans="1:7">
      <c r="A198" s="44" t="s">
        <v>127</v>
      </c>
      <c r="B198" s="44" t="s">
        <v>0</v>
      </c>
      <c r="C198" s="44" t="s">
        <v>33</v>
      </c>
      <c r="D198" s="44" t="s">
        <v>245</v>
      </c>
      <c r="E198" s="44" t="s">
        <v>35</v>
      </c>
      <c r="F198" s="54">
        <v>52937.94921875</v>
      </c>
      <c r="G198" s="55">
        <v>87835</v>
      </c>
    </row>
    <row r="199" spans="1:7">
      <c r="A199" s="44" t="s">
        <v>127</v>
      </c>
      <c r="B199" s="44" t="s">
        <v>0</v>
      </c>
      <c r="C199" s="44" t="s">
        <v>33</v>
      </c>
      <c r="D199" s="44" t="s">
        <v>191</v>
      </c>
      <c r="E199" s="44" t="s">
        <v>37</v>
      </c>
      <c r="F199" s="54">
        <v>6123.10986328125</v>
      </c>
      <c r="G199" s="55">
        <v>35739.2109375</v>
      </c>
    </row>
    <row r="200" spans="1:7">
      <c r="A200" s="44" t="s">
        <v>127</v>
      </c>
      <c r="B200" s="44" t="s">
        <v>0</v>
      </c>
      <c r="C200" s="44" t="s">
        <v>33</v>
      </c>
      <c r="D200" s="44" t="s">
        <v>191</v>
      </c>
      <c r="E200" s="44" t="s">
        <v>25</v>
      </c>
      <c r="F200" s="54">
        <v>16607.990234375</v>
      </c>
      <c r="G200" s="55">
        <v>101235.1796875</v>
      </c>
    </row>
    <row r="201" spans="1:7">
      <c r="A201" s="44" t="s">
        <v>127</v>
      </c>
      <c r="B201" s="44" t="s">
        <v>0</v>
      </c>
      <c r="C201" s="44" t="s">
        <v>33</v>
      </c>
      <c r="D201" s="44" t="s">
        <v>191</v>
      </c>
      <c r="E201" s="44" t="s">
        <v>14</v>
      </c>
      <c r="F201" s="54">
        <v>6233.85986328125</v>
      </c>
      <c r="G201" s="55">
        <v>74152.796875</v>
      </c>
    </row>
    <row r="202" spans="1:7">
      <c r="A202" s="44" t="s">
        <v>127</v>
      </c>
      <c r="B202" s="44" t="s">
        <v>0</v>
      </c>
      <c r="C202" s="44" t="s">
        <v>33</v>
      </c>
      <c r="D202" s="44" t="s">
        <v>191</v>
      </c>
      <c r="E202" s="44" t="s">
        <v>23</v>
      </c>
      <c r="F202" s="54">
        <v>80974.6484375</v>
      </c>
      <c r="G202" s="55">
        <v>814884</v>
      </c>
    </row>
    <row r="203" spans="1:7">
      <c r="A203" s="44" t="s">
        <v>127</v>
      </c>
      <c r="B203" s="44" t="s">
        <v>0</v>
      </c>
      <c r="C203" s="44" t="s">
        <v>33</v>
      </c>
      <c r="D203" s="44" t="s">
        <v>191</v>
      </c>
      <c r="E203" s="44" t="s">
        <v>15</v>
      </c>
      <c r="F203" s="54">
        <v>5030.5</v>
      </c>
      <c r="G203" s="55">
        <v>58141.87890625</v>
      </c>
    </row>
    <row r="204" spans="1:7">
      <c r="A204" s="44" t="s">
        <v>127</v>
      </c>
      <c r="B204" s="44" t="s">
        <v>0</v>
      </c>
      <c r="C204" s="44" t="s">
        <v>33</v>
      </c>
      <c r="D204" s="44" t="s">
        <v>191</v>
      </c>
      <c r="E204" s="44" t="s">
        <v>2</v>
      </c>
      <c r="F204" s="54">
        <v>73814.170837402344</v>
      </c>
      <c r="G204" s="55">
        <v>181600.1376953125</v>
      </c>
    </row>
    <row r="205" spans="1:7">
      <c r="A205" s="44" t="s">
        <v>127</v>
      </c>
      <c r="B205" s="44" t="s">
        <v>0</v>
      </c>
      <c r="C205" s="44" t="s">
        <v>33</v>
      </c>
      <c r="D205" s="44" t="s">
        <v>191</v>
      </c>
      <c r="E205" s="44" t="s">
        <v>21</v>
      </c>
      <c r="F205" s="54">
        <v>15816.3203125</v>
      </c>
      <c r="G205" s="55">
        <v>209144.15625</v>
      </c>
    </row>
    <row r="206" spans="1:7">
      <c r="A206" s="44" t="s">
        <v>127</v>
      </c>
      <c r="B206" s="44" t="s">
        <v>0</v>
      </c>
      <c r="C206" s="44" t="s">
        <v>33</v>
      </c>
      <c r="D206" s="44" t="s">
        <v>191</v>
      </c>
      <c r="E206" s="44" t="s">
        <v>17</v>
      </c>
      <c r="F206" s="54">
        <v>240008.77734375</v>
      </c>
      <c r="G206" s="55">
        <v>941543.7421875</v>
      </c>
    </row>
    <row r="207" spans="1:7">
      <c r="A207" s="44" t="s">
        <v>127</v>
      </c>
      <c r="B207" s="44" t="s">
        <v>0</v>
      </c>
      <c r="C207" s="44" t="s">
        <v>33</v>
      </c>
      <c r="D207" s="44" t="s">
        <v>187</v>
      </c>
      <c r="E207" s="44" t="s">
        <v>14</v>
      </c>
      <c r="F207" s="54">
        <v>695589.046875</v>
      </c>
      <c r="G207" s="55">
        <v>547512</v>
      </c>
    </row>
    <row r="208" spans="1:7">
      <c r="A208" s="44" t="s">
        <v>127</v>
      </c>
      <c r="B208" s="44" t="s">
        <v>0</v>
      </c>
      <c r="C208" s="44" t="s">
        <v>33</v>
      </c>
      <c r="D208" s="44" t="s">
        <v>187</v>
      </c>
      <c r="E208" s="44" t="s">
        <v>13</v>
      </c>
      <c r="F208" s="54">
        <v>498.95999145507812</v>
      </c>
      <c r="G208" s="55">
        <v>789</v>
      </c>
    </row>
    <row r="209" spans="1:7" ht="15.75" thickBot="1">
      <c r="A209" s="59" t="s">
        <v>127</v>
      </c>
      <c r="B209" s="59" t="s">
        <v>0</v>
      </c>
      <c r="C209" s="59" t="s">
        <v>33</v>
      </c>
      <c r="D209" s="59" t="s">
        <v>187</v>
      </c>
      <c r="E209" s="59" t="s">
        <v>3</v>
      </c>
      <c r="F209" s="60">
        <v>163294.84375</v>
      </c>
      <c r="G209" s="61">
        <v>107460</v>
      </c>
    </row>
    <row r="210" spans="1:7" ht="15.75" thickBot="1">
      <c r="A210" s="35" t="s">
        <v>127</v>
      </c>
      <c r="B210" s="38"/>
      <c r="C210" s="38"/>
      <c r="D210" s="38"/>
      <c r="E210" s="38"/>
      <c r="F210" s="38">
        <f>SUM(F184:F209)</f>
        <v>3017421.1128845215</v>
      </c>
      <c r="G210" s="36">
        <f>SUM(G184:G209)</f>
        <v>11564623.299560547</v>
      </c>
    </row>
    <row r="211" spans="1:7">
      <c r="A211" s="62" t="s">
        <v>160</v>
      </c>
      <c r="B211" s="62" t="s">
        <v>0</v>
      </c>
      <c r="C211" s="62" t="s">
        <v>33</v>
      </c>
      <c r="D211" s="62" t="s">
        <v>172</v>
      </c>
      <c r="E211" s="62" t="s">
        <v>2</v>
      </c>
      <c r="F211" s="63">
        <v>217.72999572753906</v>
      </c>
      <c r="G211" s="64">
        <v>554.4000244140625</v>
      </c>
    </row>
    <row r="212" spans="1:7">
      <c r="A212" s="44" t="s">
        <v>160</v>
      </c>
      <c r="B212" s="44" t="s">
        <v>0</v>
      </c>
      <c r="C212" s="44" t="s">
        <v>33</v>
      </c>
      <c r="D212" s="44" t="s">
        <v>248</v>
      </c>
      <c r="E212" s="44" t="s">
        <v>22</v>
      </c>
      <c r="F212" s="54">
        <v>10777.4599609375</v>
      </c>
      <c r="G212" s="55">
        <v>21438</v>
      </c>
    </row>
    <row r="213" spans="1:7">
      <c r="A213" s="44" t="s">
        <v>160</v>
      </c>
      <c r="B213" s="44" t="s">
        <v>0</v>
      </c>
      <c r="C213" s="44" t="s">
        <v>33</v>
      </c>
      <c r="D213" s="44" t="s">
        <v>248</v>
      </c>
      <c r="E213" s="44" t="s">
        <v>2</v>
      </c>
      <c r="F213" s="54">
        <v>10.890000343322754</v>
      </c>
      <c r="G213" s="55">
        <v>40.650001525878906</v>
      </c>
    </row>
    <row r="214" spans="1:7">
      <c r="A214" s="44" t="s">
        <v>160</v>
      </c>
      <c r="B214" s="44" t="s">
        <v>32</v>
      </c>
      <c r="C214" s="44" t="s">
        <v>33</v>
      </c>
      <c r="D214" s="44" t="s">
        <v>249</v>
      </c>
      <c r="E214" s="44" t="s">
        <v>2</v>
      </c>
      <c r="F214" s="54">
        <v>15273.670043945313</v>
      </c>
      <c r="G214" s="55">
        <v>22909.989990234375</v>
      </c>
    </row>
    <row r="215" spans="1:7">
      <c r="A215" s="44" t="s">
        <v>160</v>
      </c>
      <c r="B215" s="44" t="s">
        <v>38</v>
      </c>
      <c r="C215" s="44" t="s">
        <v>33</v>
      </c>
      <c r="D215" s="44" t="s">
        <v>247</v>
      </c>
      <c r="E215" s="44" t="s">
        <v>2</v>
      </c>
      <c r="F215" s="54">
        <v>306.17999267578125</v>
      </c>
      <c r="G215" s="55">
        <v>5940</v>
      </c>
    </row>
    <row r="216" spans="1:7">
      <c r="A216" s="44" t="s">
        <v>160</v>
      </c>
      <c r="B216" s="44" t="s">
        <v>0</v>
      </c>
      <c r="C216" s="44" t="s">
        <v>33</v>
      </c>
      <c r="D216" s="44" t="s">
        <v>247</v>
      </c>
      <c r="E216" s="44" t="s">
        <v>2</v>
      </c>
      <c r="F216" s="54">
        <v>678705.603515625</v>
      </c>
      <c r="G216" s="55">
        <v>2774364.296875</v>
      </c>
    </row>
    <row r="217" spans="1:7">
      <c r="A217" s="44" t="s">
        <v>160</v>
      </c>
      <c r="B217" s="44" t="s">
        <v>0</v>
      </c>
      <c r="C217" s="44" t="s">
        <v>33</v>
      </c>
      <c r="D217" s="44" t="s">
        <v>195</v>
      </c>
      <c r="E217" s="44" t="s">
        <v>37</v>
      </c>
      <c r="F217" s="54">
        <v>74843.4765625</v>
      </c>
      <c r="G217" s="55">
        <v>299250</v>
      </c>
    </row>
    <row r="218" spans="1:7">
      <c r="A218" s="44" t="s">
        <v>160</v>
      </c>
      <c r="B218" s="44" t="s">
        <v>0</v>
      </c>
      <c r="C218" s="44" t="s">
        <v>33</v>
      </c>
      <c r="D218" s="44" t="s">
        <v>195</v>
      </c>
      <c r="E218" s="44" t="s">
        <v>25</v>
      </c>
      <c r="F218" s="54">
        <v>349269.57421875</v>
      </c>
      <c r="G218" s="55">
        <v>1577009</v>
      </c>
    </row>
    <row r="219" spans="1:7">
      <c r="A219" s="44" t="s">
        <v>160</v>
      </c>
      <c r="B219" s="44" t="s">
        <v>0</v>
      </c>
      <c r="C219" s="44" t="s">
        <v>33</v>
      </c>
      <c r="D219" s="44" t="s">
        <v>195</v>
      </c>
      <c r="E219" s="44" t="s">
        <v>14</v>
      </c>
      <c r="F219" s="54">
        <v>265175.423828125</v>
      </c>
      <c r="G219" s="55">
        <v>1148498.3125</v>
      </c>
    </row>
    <row r="220" spans="1:7">
      <c r="A220" s="44" t="s">
        <v>160</v>
      </c>
      <c r="B220" s="44" t="s">
        <v>0</v>
      </c>
      <c r="C220" s="44" t="s">
        <v>33</v>
      </c>
      <c r="D220" s="44" t="s">
        <v>195</v>
      </c>
      <c r="E220" s="44" t="s">
        <v>23</v>
      </c>
      <c r="F220" s="54">
        <v>668182.09375</v>
      </c>
      <c r="G220" s="55">
        <v>3726528.875</v>
      </c>
    </row>
    <row r="221" spans="1:7">
      <c r="A221" s="44" t="s">
        <v>160</v>
      </c>
      <c r="B221" s="44" t="s">
        <v>38</v>
      </c>
      <c r="C221" s="44" t="s">
        <v>33</v>
      </c>
      <c r="D221" s="44" t="s">
        <v>195</v>
      </c>
      <c r="E221" s="44" t="s">
        <v>2</v>
      </c>
      <c r="F221" s="54">
        <v>408.239990234375</v>
      </c>
      <c r="G221" s="55">
        <v>7920</v>
      </c>
    </row>
    <row r="222" spans="1:7">
      <c r="A222" s="44" t="s">
        <v>160</v>
      </c>
      <c r="B222" s="44" t="s">
        <v>0</v>
      </c>
      <c r="C222" s="44" t="s">
        <v>33</v>
      </c>
      <c r="D222" s="44" t="s">
        <v>195</v>
      </c>
      <c r="E222" s="44" t="s">
        <v>2</v>
      </c>
      <c r="F222" s="54">
        <v>18960.349609375</v>
      </c>
      <c r="G222" s="55">
        <v>92152</v>
      </c>
    </row>
    <row r="223" spans="1:7">
      <c r="A223" s="44" t="s">
        <v>160</v>
      </c>
      <c r="B223" s="44" t="s">
        <v>0</v>
      </c>
      <c r="C223" s="44" t="s">
        <v>33</v>
      </c>
      <c r="D223" s="44" t="s">
        <v>195</v>
      </c>
      <c r="E223" s="44" t="s">
        <v>21</v>
      </c>
      <c r="F223" s="54">
        <v>49845.75</v>
      </c>
      <c r="G223" s="55">
        <v>143356.5</v>
      </c>
    </row>
    <row r="224" spans="1:7">
      <c r="A224" s="44" t="s">
        <v>160</v>
      </c>
      <c r="B224" s="44" t="s">
        <v>0</v>
      </c>
      <c r="C224" s="44" t="s">
        <v>33</v>
      </c>
      <c r="D224" s="44" t="s">
        <v>195</v>
      </c>
      <c r="E224" s="44" t="s">
        <v>26</v>
      </c>
      <c r="F224" s="54">
        <v>49895.66015625</v>
      </c>
      <c r="G224" s="55">
        <v>151192.5</v>
      </c>
    </row>
    <row r="225" spans="1:7">
      <c r="A225" s="44" t="s">
        <v>160</v>
      </c>
      <c r="B225" s="44" t="s">
        <v>0</v>
      </c>
      <c r="C225" s="44" t="s">
        <v>33</v>
      </c>
      <c r="D225" s="44" t="s">
        <v>195</v>
      </c>
      <c r="E225" s="44" t="s">
        <v>89</v>
      </c>
      <c r="F225" s="54">
        <v>100589.6328125</v>
      </c>
      <c r="G225" s="55">
        <v>474132</v>
      </c>
    </row>
    <row r="226" spans="1:7">
      <c r="A226" s="44" t="s">
        <v>160</v>
      </c>
      <c r="B226" s="44" t="s">
        <v>0</v>
      </c>
      <c r="C226" s="44" t="s">
        <v>33</v>
      </c>
      <c r="D226" s="44" t="s">
        <v>195</v>
      </c>
      <c r="E226" s="44" t="s">
        <v>84</v>
      </c>
      <c r="F226" s="54">
        <v>99791.296875</v>
      </c>
      <c r="G226" s="55">
        <v>290.52999877929687</v>
      </c>
    </row>
    <row r="227" spans="1:7">
      <c r="A227" s="44" t="s">
        <v>160</v>
      </c>
      <c r="B227" s="44" t="s">
        <v>0</v>
      </c>
      <c r="C227" s="44" t="s">
        <v>33</v>
      </c>
      <c r="D227" s="44" t="s">
        <v>186</v>
      </c>
      <c r="E227" s="44" t="s">
        <v>14</v>
      </c>
      <c r="F227" s="54">
        <v>336089.0625</v>
      </c>
      <c r="G227" s="55">
        <v>267471.40234375</v>
      </c>
    </row>
    <row r="228" spans="1:7">
      <c r="A228" s="44" t="s">
        <v>160</v>
      </c>
      <c r="B228" s="44" t="s">
        <v>0</v>
      </c>
      <c r="C228" s="44" t="s">
        <v>33</v>
      </c>
      <c r="D228" s="44" t="s">
        <v>186</v>
      </c>
      <c r="E228" s="44" t="s">
        <v>3</v>
      </c>
      <c r="F228" s="54">
        <v>110220</v>
      </c>
      <c r="G228" s="55">
        <v>106793.953125</v>
      </c>
    </row>
    <row r="229" spans="1:7">
      <c r="A229" s="44" t="s">
        <v>160</v>
      </c>
      <c r="B229" s="44" t="s">
        <v>38</v>
      </c>
      <c r="C229" s="44" t="s">
        <v>33</v>
      </c>
      <c r="D229" s="44" t="s">
        <v>245</v>
      </c>
      <c r="E229" s="44" t="s">
        <v>2</v>
      </c>
      <c r="F229" s="54">
        <v>204.1199951171875</v>
      </c>
      <c r="G229" s="55">
        <v>1140</v>
      </c>
    </row>
    <row r="230" spans="1:7">
      <c r="A230" s="44" t="s">
        <v>160</v>
      </c>
      <c r="B230" s="44" t="s">
        <v>0</v>
      </c>
      <c r="C230" s="44" t="s">
        <v>33</v>
      </c>
      <c r="D230" s="44" t="s">
        <v>245</v>
      </c>
      <c r="E230" s="44" t="s">
        <v>35</v>
      </c>
      <c r="F230" s="54">
        <v>160789.458984375</v>
      </c>
      <c r="G230" s="55">
        <v>251564</v>
      </c>
    </row>
    <row r="231" spans="1:7">
      <c r="A231" s="44" t="s">
        <v>160</v>
      </c>
      <c r="B231" s="44" t="s">
        <v>0</v>
      </c>
      <c r="C231" s="44" t="s">
        <v>33</v>
      </c>
      <c r="D231" s="44" t="s">
        <v>191</v>
      </c>
      <c r="E231" s="44" t="s">
        <v>37</v>
      </c>
      <c r="F231" s="54">
        <v>4041.8798828125</v>
      </c>
      <c r="G231" s="55">
        <v>23852.669921875</v>
      </c>
    </row>
    <row r="232" spans="1:7">
      <c r="A232" s="44" t="s">
        <v>160</v>
      </c>
      <c r="B232" s="44" t="s">
        <v>0</v>
      </c>
      <c r="C232" s="44" t="s">
        <v>33</v>
      </c>
      <c r="D232" s="44" t="s">
        <v>191</v>
      </c>
      <c r="E232" s="44" t="s">
        <v>23</v>
      </c>
      <c r="F232" s="54">
        <v>72884.0810546875</v>
      </c>
      <c r="G232" s="55">
        <v>592401.25</v>
      </c>
    </row>
    <row r="233" spans="1:7">
      <c r="A233" s="44" t="s">
        <v>160</v>
      </c>
      <c r="B233" s="44" t="s">
        <v>0</v>
      </c>
      <c r="C233" s="44" t="s">
        <v>33</v>
      </c>
      <c r="D233" s="44" t="s">
        <v>191</v>
      </c>
      <c r="E233" s="44" t="s">
        <v>15</v>
      </c>
      <c r="F233" s="54">
        <v>21724.3798828125</v>
      </c>
      <c r="G233" s="55">
        <v>141965.6015625</v>
      </c>
    </row>
    <row r="234" spans="1:7">
      <c r="A234" s="44" t="s">
        <v>160</v>
      </c>
      <c r="B234" s="44" t="s">
        <v>0</v>
      </c>
      <c r="C234" s="44" t="s">
        <v>33</v>
      </c>
      <c r="D234" s="44" t="s">
        <v>191</v>
      </c>
      <c r="E234" s="44" t="s">
        <v>2</v>
      </c>
      <c r="F234" s="54">
        <v>64385.409912109375</v>
      </c>
      <c r="G234" s="55">
        <v>387486.2705078125</v>
      </c>
    </row>
    <row r="235" spans="1:7">
      <c r="A235" s="44" t="s">
        <v>160</v>
      </c>
      <c r="B235" s="44" t="s">
        <v>0</v>
      </c>
      <c r="C235" s="44" t="s">
        <v>33</v>
      </c>
      <c r="D235" s="44" t="s">
        <v>191</v>
      </c>
      <c r="E235" s="44" t="s">
        <v>21</v>
      </c>
      <c r="F235" s="54">
        <v>176782.2314453125</v>
      </c>
      <c r="G235" s="55">
        <v>1128575.859375</v>
      </c>
    </row>
    <row r="236" spans="1:7">
      <c r="A236" s="44" t="s">
        <v>160</v>
      </c>
      <c r="B236" s="44" t="s">
        <v>0</v>
      </c>
      <c r="C236" s="44" t="s">
        <v>33</v>
      </c>
      <c r="D236" s="44" t="s">
        <v>191</v>
      </c>
      <c r="E236" s="44" t="s">
        <v>17</v>
      </c>
      <c r="F236" s="54">
        <v>134967.328125</v>
      </c>
      <c r="G236" s="55">
        <v>592013.125</v>
      </c>
    </row>
    <row r="237" spans="1:7">
      <c r="A237" s="44" t="s">
        <v>160</v>
      </c>
      <c r="B237" s="44" t="s">
        <v>0</v>
      </c>
      <c r="C237" s="44" t="s">
        <v>33</v>
      </c>
      <c r="D237" s="44" t="s">
        <v>253</v>
      </c>
      <c r="E237" s="44" t="s">
        <v>2</v>
      </c>
      <c r="F237" s="54">
        <v>1272.3399658203125</v>
      </c>
      <c r="G237" s="55">
        <v>1968.5999755859375</v>
      </c>
    </row>
    <row r="238" spans="1:7" ht="15.75" thickBot="1">
      <c r="A238" s="56" t="s">
        <v>160</v>
      </c>
      <c r="B238" s="56" t="s">
        <v>0</v>
      </c>
      <c r="C238" s="56" t="s">
        <v>33</v>
      </c>
      <c r="D238" s="56" t="s">
        <v>187</v>
      </c>
      <c r="E238" s="56" t="s">
        <v>3</v>
      </c>
      <c r="F238" s="57">
        <v>162955.203125</v>
      </c>
      <c r="G238" s="58">
        <v>107460</v>
      </c>
    </row>
    <row r="239" spans="1:7" ht="15.75" thickBot="1">
      <c r="A239" s="35" t="s">
        <v>160</v>
      </c>
      <c r="B239" s="38"/>
      <c r="C239" s="38"/>
      <c r="D239" s="38"/>
      <c r="E239" s="38"/>
      <c r="F239" s="38">
        <f>SUM(F211:F238)</f>
        <v>3628568.5261850357</v>
      </c>
      <c r="G239" s="36">
        <f>SUM(G211:G238)</f>
        <v>14048269.786201477</v>
      </c>
    </row>
    <row r="240" spans="1:7">
      <c r="A240" s="44" t="s">
        <v>4365</v>
      </c>
      <c r="B240" s="44" t="s">
        <v>0</v>
      </c>
      <c r="C240" s="44" t="s">
        <v>12</v>
      </c>
      <c r="D240" s="44" t="s">
        <v>186</v>
      </c>
      <c r="E240" s="44" t="s">
        <v>13</v>
      </c>
      <c r="F240" s="54">
        <v>210</v>
      </c>
      <c r="G240" s="55">
        <v>529.3699951171875</v>
      </c>
    </row>
    <row r="241" spans="1:7">
      <c r="A241" s="44" t="s">
        <v>4365</v>
      </c>
      <c r="B241" s="44" t="s">
        <v>0</v>
      </c>
      <c r="C241" s="44" t="s">
        <v>33</v>
      </c>
      <c r="D241" s="44" t="s">
        <v>247</v>
      </c>
      <c r="E241" s="44" t="s">
        <v>13</v>
      </c>
      <c r="F241" s="54">
        <v>1197.5</v>
      </c>
      <c r="G241" s="55">
        <v>5100</v>
      </c>
    </row>
    <row r="242" spans="1:7">
      <c r="A242" s="44" t="s">
        <v>4365</v>
      </c>
      <c r="B242" s="44" t="s">
        <v>0</v>
      </c>
      <c r="C242" s="44" t="s">
        <v>33</v>
      </c>
      <c r="D242" s="44" t="s">
        <v>195</v>
      </c>
      <c r="E242" s="44" t="s">
        <v>21</v>
      </c>
      <c r="F242" s="54">
        <v>217724.654296875</v>
      </c>
      <c r="G242" s="55">
        <v>1046415</v>
      </c>
    </row>
    <row r="243" spans="1:7">
      <c r="A243" s="44" t="s">
        <v>4365</v>
      </c>
      <c r="B243" s="44" t="s">
        <v>0</v>
      </c>
      <c r="C243" s="44" t="s">
        <v>33</v>
      </c>
      <c r="D243" s="44" t="s">
        <v>195</v>
      </c>
      <c r="E243" s="44" t="s">
        <v>2</v>
      </c>
      <c r="F243" s="54">
        <v>19125</v>
      </c>
      <c r="G243" s="55">
        <v>77207.921875</v>
      </c>
    </row>
    <row r="244" spans="1:7">
      <c r="A244" s="44" t="s">
        <v>4365</v>
      </c>
      <c r="B244" s="44" t="s">
        <v>0</v>
      </c>
      <c r="C244" s="44" t="s">
        <v>33</v>
      </c>
      <c r="D244" s="44" t="s">
        <v>195</v>
      </c>
      <c r="E244" s="44" t="s">
        <v>23</v>
      </c>
      <c r="F244" s="54">
        <v>1046562.560546875</v>
      </c>
      <c r="G244" s="55">
        <v>5916187.78125</v>
      </c>
    </row>
    <row r="245" spans="1:7">
      <c r="A245" s="44" t="s">
        <v>4365</v>
      </c>
      <c r="B245" s="44" t="s">
        <v>0</v>
      </c>
      <c r="C245" s="44" t="s">
        <v>33</v>
      </c>
      <c r="D245" s="44" t="s">
        <v>195</v>
      </c>
      <c r="E245" s="44" t="s">
        <v>14</v>
      </c>
      <c r="F245" s="54">
        <v>124510.00244140625</v>
      </c>
      <c r="G245" s="55">
        <v>573202.240234375</v>
      </c>
    </row>
    <row r="246" spans="1:7">
      <c r="A246" s="44" t="s">
        <v>4365</v>
      </c>
      <c r="B246" s="44" t="s">
        <v>0</v>
      </c>
      <c r="C246" s="44" t="s">
        <v>33</v>
      </c>
      <c r="D246" s="44" t="s">
        <v>195</v>
      </c>
      <c r="E246" s="44" t="s">
        <v>24</v>
      </c>
      <c r="F246" s="54">
        <v>18960.349609375</v>
      </c>
      <c r="G246" s="55">
        <v>106400</v>
      </c>
    </row>
    <row r="247" spans="1:7">
      <c r="A247" s="44" t="s">
        <v>4365</v>
      </c>
      <c r="B247" s="44" t="s">
        <v>0</v>
      </c>
      <c r="C247" s="44" t="s">
        <v>33</v>
      </c>
      <c r="D247" s="44" t="s">
        <v>195</v>
      </c>
      <c r="E247" s="44" t="s">
        <v>25</v>
      </c>
      <c r="F247" s="54">
        <v>424530.43359375</v>
      </c>
      <c r="G247" s="55">
        <v>1960887.78125</v>
      </c>
    </row>
    <row r="248" spans="1:7">
      <c r="A248" s="44" t="s">
        <v>4365</v>
      </c>
      <c r="B248" s="44" t="s">
        <v>0</v>
      </c>
      <c r="C248" s="44" t="s">
        <v>33</v>
      </c>
      <c r="D248" s="44" t="s">
        <v>247</v>
      </c>
      <c r="E248" s="44" t="s">
        <v>89</v>
      </c>
      <c r="F248" s="54">
        <v>17975</v>
      </c>
      <c r="G248" s="55">
        <v>86227.5078125</v>
      </c>
    </row>
    <row r="249" spans="1:7">
      <c r="A249" s="44" t="s">
        <v>4365</v>
      </c>
      <c r="B249" s="44" t="s">
        <v>0</v>
      </c>
      <c r="C249" s="44" t="s">
        <v>33</v>
      </c>
      <c r="D249" s="44" t="s">
        <v>247</v>
      </c>
      <c r="E249" s="44" t="s">
        <v>2</v>
      </c>
      <c r="F249" s="54">
        <v>297776.46875</v>
      </c>
      <c r="G249" s="55">
        <v>1375212.4609375</v>
      </c>
    </row>
    <row r="250" spans="1:7">
      <c r="A250" s="44" t="s">
        <v>4365</v>
      </c>
      <c r="B250" s="44" t="s">
        <v>0</v>
      </c>
      <c r="C250" s="44" t="s">
        <v>33</v>
      </c>
      <c r="D250" s="44" t="s">
        <v>247</v>
      </c>
      <c r="E250" s="44" t="s">
        <v>14</v>
      </c>
      <c r="F250" s="54">
        <v>23723.58984375</v>
      </c>
      <c r="G250" s="55">
        <v>113571.0625</v>
      </c>
    </row>
    <row r="251" spans="1:7">
      <c r="A251" s="44" t="s">
        <v>4365</v>
      </c>
      <c r="B251" s="44" t="s">
        <v>0</v>
      </c>
      <c r="C251" s="44" t="s">
        <v>33</v>
      </c>
      <c r="D251" s="44" t="s">
        <v>248</v>
      </c>
      <c r="E251" s="44" t="s">
        <v>22</v>
      </c>
      <c r="F251" s="54">
        <v>7716.58984375</v>
      </c>
      <c r="G251" s="55">
        <v>17616.599609375</v>
      </c>
    </row>
    <row r="252" spans="1:7">
      <c r="A252" s="44" t="s">
        <v>4365</v>
      </c>
      <c r="B252" s="44" t="s">
        <v>0</v>
      </c>
      <c r="C252" s="44" t="s">
        <v>33</v>
      </c>
      <c r="D252" s="44" t="s">
        <v>190</v>
      </c>
      <c r="E252" s="44" t="s">
        <v>2</v>
      </c>
      <c r="F252" s="54">
        <v>514.83001708984375</v>
      </c>
      <c r="G252" s="55">
        <v>3980.56005859375</v>
      </c>
    </row>
    <row r="253" spans="1:7">
      <c r="A253" s="44" t="s">
        <v>4365</v>
      </c>
      <c r="B253" s="44" t="s">
        <v>0</v>
      </c>
      <c r="C253" s="44" t="s">
        <v>33</v>
      </c>
      <c r="D253" s="44" t="s">
        <v>195</v>
      </c>
      <c r="E253" s="44" t="s">
        <v>37</v>
      </c>
      <c r="F253" s="54">
        <v>24947.830078125</v>
      </c>
      <c r="G253" s="55">
        <v>129675</v>
      </c>
    </row>
    <row r="254" spans="1:7">
      <c r="A254" s="44" t="s">
        <v>4365</v>
      </c>
      <c r="B254" s="44" t="s">
        <v>0</v>
      </c>
      <c r="C254" s="44" t="s">
        <v>33</v>
      </c>
      <c r="D254" s="44" t="s">
        <v>191</v>
      </c>
      <c r="E254" s="44" t="s">
        <v>23</v>
      </c>
      <c r="F254" s="54">
        <v>16285.9404296875</v>
      </c>
      <c r="G254" s="55">
        <v>160650</v>
      </c>
    </row>
    <row r="255" spans="1:7">
      <c r="A255" s="44" t="s">
        <v>4365</v>
      </c>
      <c r="B255" s="44" t="s">
        <v>0</v>
      </c>
      <c r="C255" s="44" t="s">
        <v>33</v>
      </c>
      <c r="D255" s="44" t="s">
        <v>187</v>
      </c>
      <c r="E255" s="44" t="s">
        <v>3</v>
      </c>
      <c r="F255" s="54">
        <v>17962.4296875</v>
      </c>
      <c r="G255" s="55">
        <v>11940</v>
      </c>
    </row>
    <row r="256" spans="1:7">
      <c r="A256" s="44" t="s">
        <v>4365</v>
      </c>
      <c r="B256" s="44" t="s">
        <v>0</v>
      </c>
      <c r="C256" s="44" t="s">
        <v>33</v>
      </c>
      <c r="D256" s="44" t="s">
        <v>187</v>
      </c>
      <c r="E256" s="44" t="s">
        <v>14</v>
      </c>
      <c r="F256" s="54">
        <v>176518.5625</v>
      </c>
      <c r="G256" s="55">
        <v>144448.796875</v>
      </c>
    </row>
    <row r="257" spans="1:7">
      <c r="A257" s="44" t="s">
        <v>4365</v>
      </c>
      <c r="B257" s="44" t="s">
        <v>0</v>
      </c>
      <c r="C257" s="44" t="s">
        <v>33</v>
      </c>
      <c r="D257" s="44" t="s">
        <v>4370</v>
      </c>
      <c r="E257" s="44" t="s">
        <v>2</v>
      </c>
      <c r="F257" s="54">
        <v>2476.639892578125</v>
      </c>
      <c r="G257" s="55">
        <v>2745</v>
      </c>
    </row>
    <row r="258" spans="1:7">
      <c r="A258" s="44" t="s">
        <v>4365</v>
      </c>
      <c r="B258" s="44" t="s">
        <v>0</v>
      </c>
      <c r="C258" s="44" t="s">
        <v>33</v>
      </c>
      <c r="D258" s="44" t="s">
        <v>191</v>
      </c>
      <c r="E258" s="44" t="s">
        <v>17</v>
      </c>
      <c r="F258" s="54">
        <v>282855.322265625</v>
      </c>
      <c r="G258" s="55">
        <v>1345916.765625</v>
      </c>
    </row>
    <row r="259" spans="1:7">
      <c r="A259" s="44" t="s">
        <v>4365</v>
      </c>
      <c r="B259" s="44" t="s">
        <v>0</v>
      </c>
      <c r="C259" s="44" t="s">
        <v>33</v>
      </c>
      <c r="D259" s="44" t="s">
        <v>191</v>
      </c>
      <c r="E259" s="44" t="s">
        <v>26</v>
      </c>
      <c r="F259" s="54">
        <v>23473.1796875</v>
      </c>
      <c r="G259" s="55">
        <v>305808</v>
      </c>
    </row>
    <row r="260" spans="1:7">
      <c r="A260" s="44" t="s">
        <v>4365</v>
      </c>
      <c r="B260" s="44" t="s">
        <v>0</v>
      </c>
      <c r="C260" s="44" t="s">
        <v>33</v>
      </c>
      <c r="D260" s="44" t="s">
        <v>191</v>
      </c>
      <c r="E260" s="44" t="s">
        <v>21</v>
      </c>
      <c r="F260" s="54">
        <v>148376.42724609375</v>
      </c>
      <c r="G260" s="55">
        <v>927180.92578125</v>
      </c>
    </row>
    <row r="261" spans="1:7">
      <c r="A261" s="44" t="s">
        <v>4365</v>
      </c>
      <c r="B261" s="44" t="s">
        <v>0</v>
      </c>
      <c r="C261" s="44" t="s">
        <v>33</v>
      </c>
      <c r="D261" s="44" t="s">
        <v>195</v>
      </c>
      <c r="E261" s="44" t="s">
        <v>89</v>
      </c>
      <c r="F261" s="54">
        <v>121122.41015625</v>
      </c>
      <c r="G261" s="55">
        <v>663596.609375</v>
      </c>
    </row>
    <row r="262" spans="1:7">
      <c r="A262" s="44" t="s">
        <v>4365</v>
      </c>
      <c r="B262" s="44" t="s">
        <v>0</v>
      </c>
      <c r="C262" s="44" t="s">
        <v>33</v>
      </c>
      <c r="D262" s="44" t="s">
        <v>191</v>
      </c>
      <c r="E262" s="44" t="s">
        <v>15</v>
      </c>
      <c r="F262" s="54">
        <v>11686.759765625</v>
      </c>
      <c r="G262" s="55">
        <v>70352</v>
      </c>
    </row>
    <row r="263" spans="1:7">
      <c r="A263" s="44" t="s">
        <v>4365</v>
      </c>
      <c r="B263" s="44" t="s">
        <v>0</v>
      </c>
      <c r="C263" s="44" t="s">
        <v>33</v>
      </c>
      <c r="D263" s="44" t="s">
        <v>195</v>
      </c>
      <c r="E263" s="44" t="s">
        <v>26</v>
      </c>
      <c r="F263" s="54">
        <v>24947.830078125</v>
      </c>
      <c r="G263" s="55">
        <v>75596.25</v>
      </c>
    </row>
    <row r="264" spans="1:7">
      <c r="A264" s="44" t="s">
        <v>4365</v>
      </c>
      <c r="B264" s="44" t="s">
        <v>0</v>
      </c>
      <c r="C264" s="44" t="s">
        <v>33</v>
      </c>
      <c r="D264" s="44" t="s">
        <v>191</v>
      </c>
      <c r="E264" s="44" t="s">
        <v>24</v>
      </c>
      <c r="F264" s="54">
        <v>8190.8701171875</v>
      </c>
      <c r="G264" s="55">
        <v>22556.16015625</v>
      </c>
    </row>
    <row r="265" spans="1:7">
      <c r="A265" s="44" t="s">
        <v>4365</v>
      </c>
      <c r="B265" s="44" t="s">
        <v>0</v>
      </c>
      <c r="C265" s="44" t="s">
        <v>33</v>
      </c>
      <c r="D265" s="44" t="s">
        <v>191</v>
      </c>
      <c r="E265" s="44" t="s">
        <v>37</v>
      </c>
      <c r="F265" s="54">
        <v>3490.429931640625</v>
      </c>
      <c r="G265" s="55">
        <v>15625.1396484375</v>
      </c>
    </row>
    <row r="266" spans="1:7">
      <c r="A266" s="44" t="s">
        <v>4365</v>
      </c>
      <c r="B266" s="44" t="s">
        <v>0</v>
      </c>
      <c r="C266" s="44" t="s">
        <v>33</v>
      </c>
      <c r="D266" s="44" t="s">
        <v>245</v>
      </c>
      <c r="E266" s="44" t="s">
        <v>35</v>
      </c>
      <c r="F266" s="54">
        <v>196910.3203125</v>
      </c>
      <c r="G266" s="55">
        <v>311885</v>
      </c>
    </row>
    <row r="267" spans="1:7">
      <c r="A267" s="44" t="s">
        <v>4365</v>
      </c>
      <c r="B267" s="44" t="s">
        <v>0</v>
      </c>
      <c r="C267" s="44" t="s">
        <v>33</v>
      </c>
      <c r="D267" s="44" t="s">
        <v>186</v>
      </c>
      <c r="E267" s="44" t="s">
        <v>3</v>
      </c>
      <c r="F267" s="54">
        <v>165336.046875</v>
      </c>
      <c r="G267" s="55">
        <v>107460</v>
      </c>
    </row>
    <row r="268" spans="1:7">
      <c r="A268" s="44" t="s">
        <v>4365</v>
      </c>
      <c r="B268" s="44" t="s">
        <v>32</v>
      </c>
      <c r="C268" s="44" t="s">
        <v>33</v>
      </c>
      <c r="D268" s="44" t="s">
        <v>249</v>
      </c>
      <c r="E268" s="44" t="s">
        <v>2</v>
      </c>
      <c r="F268" s="54">
        <v>1930.7699279785156</v>
      </c>
      <c r="G268" s="55">
        <v>2562.9799957275391</v>
      </c>
    </row>
    <row r="269" spans="1:7">
      <c r="A269" s="44" t="s">
        <v>4365</v>
      </c>
      <c r="B269" s="44" t="s">
        <v>0</v>
      </c>
      <c r="C269" s="44" t="s">
        <v>33</v>
      </c>
      <c r="D269" s="44" t="s">
        <v>186</v>
      </c>
      <c r="E269" s="44" t="s">
        <v>14</v>
      </c>
      <c r="F269" s="54">
        <v>296752.0703125</v>
      </c>
      <c r="G269" s="55">
        <v>238782.59375</v>
      </c>
    </row>
    <row r="270" spans="1:7" ht="15.75" thickBot="1">
      <c r="A270" s="44" t="s">
        <v>4365</v>
      </c>
      <c r="B270" s="44" t="s">
        <v>0</v>
      </c>
      <c r="C270" s="44" t="s">
        <v>33</v>
      </c>
      <c r="D270" s="44" t="s">
        <v>191</v>
      </c>
      <c r="E270" s="44" t="s">
        <v>2</v>
      </c>
      <c r="F270" s="54">
        <v>37149.360595703125</v>
      </c>
      <c r="G270" s="55">
        <v>406558.7216796875</v>
      </c>
    </row>
    <row r="271" spans="1:7" ht="15.75" thickBot="1">
      <c r="A271" s="35" t="s">
        <v>4365</v>
      </c>
      <c r="B271" s="38"/>
      <c r="C271" s="38"/>
      <c r="D271" s="38"/>
      <c r="E271" s="38"/>
      <c r="F271" s="38">
        <f>SUM(F240:F270)</f>
        <v>3760940.1788024902</v>
      </c>
      <c r="G271" s="36">
        <f>SUM(G240:G270)</f>
        <v>16225878.228408813</v>
      </c>
    </row>
    <row r="272" spans="1:7" ht="16.5" thickBot="1">
      <c r="A272" s="22" t="s">
        <v>11</v>
      </c>
      <c r="B272" s="22"/>
      <c r="C272" s="22"/>
      <c r="D272" s="22"/>
      <c r="E272" s="22"/>
      <c r="F272" s="22">
        <f>SUM(F271,F239,F210,F183,F153,F130,F103,F81,F62,F38)</f>
        <v>35658763.123405457</v>
      </c>
      <c r="G272" s="23">
        <f>SUM(G271,G239,G210,G183,G153,G130,G103,G81,G62,G38)</f>
        <v>128394482.61450195</v>
      </c>
    </row>
  </sheetData>
  <sortState ref="A12:H231">
    <sortCondition ref="D12:D231"/>
    <sortCondition ref="E12:E231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4803149606299202" bottom="0.74803149606299202" header="0.31496062992126" footer="0.31496062992126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87"/>
  <sheetViews>
    <sheetView topLeftCell="A270" workbookViewId="0">
      <selection activeCell="A286" sqref="A286"/>
    </sheetView>
  </sheetViews>
  <sheetFormatPr baseColWidth="10" defaultColWidth="54.140625" defaultRowHeight="15"/>
  <cols>
    <col min="1" max="1" width="11.42578125" bestFit="1" customWidth="1"/>
    <col min="2" max="2" width="7.7109375" bestFit="1" customWidth="1"/>
    <col min="3" max="3" width="12" bestFit="1" customWidth="1"/>
    <col min="4" max="4" width="27.5703125" bestFit="1" customWidth="1"/>
    <col min="5" max="5" width="18.7109375" bestFit="1" customWidth="1"/>
    <col min="6" max="6" width="15.5703125" style="6" bestFit="1" customWidth="1"/>
    <col min="7" max="7" width="15.7109375" style="1" bestFit="1" customWidth="1"/>
  </cols>
  <sheetData>
    <row r="1" spans="1:7">
      <c r="A1" s="14"/>
    </row>
    <row r="6" spans="1:7">
      <c r="A6" s="150" t="s">
        <v>70</v>
      </c>
      <c r="B6" s="150"/>
      <c r="C6" s="150"/>
      <c r="D6" s="150"/>
      <c r="E6" s="150"/>
      <c r="F6" s="150"/>
      <c r="G6" s="150"/>
    </row>
    <row r="7" spans="1:7" ht="23.25">
      <c r="A7" s="151" t="s">
        <v>71</v>
      </c>
      <c r="B7" s="151"/>
      <c r="C7" s="151"/>
      <c r="D7" s="151"/>
      <c r="E7" s="151"/>
      <c r="F7" s="151"/>
      <c r="G7" s="151"/>
    </row>
    <row r="8" spans="1:7" ht="22.5">
      <c r="A8" s="152" t="s">
        <v>72</v>
      </c>
      <c r="B8" s="152"/>
      <c r="C8" s="152"/>
      <c r="D8" s="152"/>
      <c r="E8" s="152"/>
      <c r="F8" s="152"/>
      <c r="G8" s="152"/>
    </row>
    <row r="9" spans="1:7" ht="20.25" thickBot="1">
      <c r="A9" s="157" t="s">
        <v>73</v>
      </c>
      <c r="B9" s="157"/>
      <c r="C9" s="157"/>
      <c r="D9" s="157"/>
      <c r="E9" s="157"/>
      <c r="F9" s="157"/>
      <c r="G9" s="157"/>
    </row>
    <row r="10" spans="1:7" ht="15.75" thickBot="1">
      <c r="A10" s="154" t="s">
        <v>94</v>
      </c>
      <c r="B10" s="155"/>
      <c r="C10" s="155"/>
      <c r="D10" s="155"/>
      <c r="E10" s="155"/>
      <c r="F10" s="155"/>
      <c r="G10" s="158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72" t="s">
        <v>6</v>
      </c>
      <c r="B12" s="72" t="s">
        <v>41</v>
      </c>
      <c r="C12" s="72" t="s">
        <v>1</v>
      </c>
      <c r="D12" s="72" t="s">
        <v>260</v>
      </c>
      <c r="E12" s="72" t="s">
        <v>15</v>
      </c>
      <c r="F12" s="52">
        <v>601.469970703125</v>
      </c>
      <c r="G12" s="53">
        <v>2919</v>
      </c>
    </row>
    <row r="13" spans="1:7">
      <c r="A13" s="73" t="s">
        <v>6</v>
      </c>
      <c r="B13" s="73" t="s">
        <v>41</v>
      </c>
      <c r="C13" s="73" t="s">
        <v>1</v>
      </c>
      <c r="D13" s="73" t="s">
        <v>260</v>
      </c>
      <c r="E13" s="73" t="s">
        <v>2</v>
      </c>
      <c r="F13" s="54">
        <v>198.22000122070312</v>
      </c>
      <c r="G13" s="55">
        <v>1800.43994140625</v>
      </c>
    </row>
    <row r="14" spans="1:7">
      <c r="A14" s="73" t="s">
        <v>6</v>
      </c>
      <c r="B14" s="73" t="s">
        <v>41</v>
      </c>
      <c r="C14" s="73" t="s">
        <v>1</v>
      </c>
      <c r="D14" s="73" t="s">
        <v>136</v>
      </c>
      <c r="E14" s="73" t="s">
        <v>2</v>
      </c>
      <c r="F14" s="54">
        <v>48179.009948730469</v>
      </c>
      <c r="G14" s="55">
        <v>128101.53076171875</v>
      </c>
    </row>
    <row r="15" spans="1:7">
      <c r="A15" s="73" t="s">
        <v>6</v>
      </c>
      <c r="B15" s="73" t="s">
        <v>41</v>
      </c>
      <c r="C15" s="73" t="s">
        <v>1</v>
      </c>
      <c r="D15" s="73" t="s">
        <v>259</v>
      </c>
      <c r="E15" s="73" t="s">
        <v>2</v>
      </c>
      <c r="F15" s="54">
        <v>12523.269905090332</v>
      </c>
      <c r="G15" s="55">
        <v>109047.29913330078</v>
      </c>
    </row>
    <row r="16" spans="1:7">
      <c r="A16" s="73" t="s">
        <v>6</v>
      </c>
      <c r="B16" s="73" t="s">
        <v>41</v>
      </c>
      <c r="C16" s="73" t="s">
        <v>1</v>
      </c>
      <c r="D16" s="73" t="s">
        <v>270</v>
      </c>
      <c r="E16" s="73" t="s">
        <v>2</v>
      </c>
      <c r="F16" s="54">
        <v>1526.81005859375</v>
      </c>
      <c r="G16" s="55">
        <v>9422.1796875</v>
      </c>
    </row>
    <row r="17" spans="1:7">
      <c r="A17" s="73" t="s">
        <v>6</v>
      </c>
      <c r="B17" s="73" t="s">
        <v>41</v>
      </c>
      <c r="C17" s="73" t="s">
        <v>1</v>
      </c>
      <c r="D17" s="73" t="s">
        <v>140</v>
      </c>
      <c r="E17" s="73" t="s">
        <v>2</v>
      </c>
      <c r="F17" s="54">
        <v>8001.4501953125</v>
      </c>
      <c r="G17" s="55">
        <v>24872.400390625</v>
      </c>
    </row>
    <row r="18" spans="1:7">
      <c r="A18" s="73" t="s">
        <v>6</v>
      </c>
      <c r="B18" s="73" t="s">
        <v>41</v>
      </c>
      <c r="C18" s="73" t="s">
        <v>1</v>
      </c>
      <c r="D18" s="73" t="s">
        <v>149</v>
      </c>
      <c r="E18" s="73" t="s">
        <v>2</v>
      </c>
      <c r="F18" s="54">
        <v>90.80999755859375</v>
      </c>
      <c r="G18" s="55">
        <v>272</v>
      </c>
    </row>
    <row r="19" spans="1:7">
      <c r="A19" s="73" t="s">
        <v>6</v>
      </c>
      <c r="B19" s="73" t="s">
        <v>41</v>
      </c>
      <c r="C19" s="73" t="s">
        <v>1</v>
      </c>
      <c r="D19" s="73" t="s">
        <v>151</v>
      </c>
      <c r="E19" s="73" t="s">
        <v>5</v>
      </c>
      <c r="F19" s="54">
        <v>333.1400146484375</v>
      </c>
      <c r="G19" s="55">
        <v>876.17999267578125</v>
      </c>
    </row>
    <row r="20" spans="1:7">
      <c r="A20" s="73" t="s">
        <v>6</v>
      </c>
      <c r="B20" s="73" t="s">
        <v>41</v>
      </c>
      <c r="C20" s="73" t="s">
        <v>1</v>
      </c>
      <c r="D20" s="73" t="s">
        <v>265</v>
      </c>
      <c r="E20" s="73" t="s">
        <v>2</v>
      </c>
      <c r="F20" s="54">
        <v>18332.570251464844</v>
      </c>
      <c r="G20" s="55">
        <v>66377.6083984375</v>
      </c>
    </row>
    <row r="21" spans="1:7">
      <c r="A21" s="73" t="s">
        <v>6</v>
      </c>
      <c r="B21" s="73" t="s">
        <v>41</v>
      </c>
      <c r="C21" s="73" t="s">
        <v>1</v>
      </c>
      <c r="D21" s="73" t="s">
        <v>265</v>
      </c>
      <c r="E21" s="73" t="s">
        <v>15</v>
      </c>
      <c r="F21" s="54">
        <v>10610.81005859375</v>
      </c>
      <c r="G21" s="55">
        <v>14281.60009765625</v>
      </c>
    </row>
    <row r="22" spans="1:7">
      <c r="A22" s="73" t="s">
        <v>6</v>
      </c>
      <c r="B22" s="73" t="s">
        <v>41</v>
      </c>
      <c r="C22" s="73" t="s">
        <v>1</v>
      </c>
      <c r="D22" s="73" t="s">
        <v>148</v>
      </c>
      <c r="E22" s="73" t="s">
        <v>2</v>
      </c>
      <c r="F22" s="54">
        <v>14998.80004119873</v>
      </c>
      <c r="G22" s="55">
        <v>51338.599609375</v>
      </c>
    </row>
    <row r="23" spans="1:7">
      <c r="A23" s="73" t="s">
        <v>6</v>
      </c>
      <c r="B23" s="73" t="s">
        <v>41</v>
      </c>
      <c r="C23" s="73" t="s">
        <v>1</v>
      </c>
      <c r="D23" s="73" t="s">
        <v>256</v>
      </c>
      <c r="E23" s="73" t="s">
        <v>2</v>
      </c>
      <c r="F23" s="54">
        <v>18.139999389648438</v>
      </c>
      <c r="G23" s="55">
        <v>124.55999755859375</v>
      </c>
    </row>
    <row r="24" spans="1:7">
      <c r="A24" s="73" t="s">
        <v>6</v>
      </c>
      <c r="B24" s="73" t="s">
        <v>41</v>
      </c>
      <c r="C24" s="73" t="s">
        <v>1</v>
      </c>
      <c r="D24" s="73" t="s">
        <v>256</v>
      </c>
      <c r="E24" s="73" t="s">
        <v>15</v>
      </c>
      <c r="F24" s="54">
        <v>1017.8699951171875</v>
      </c>
      <c r="G24" s="55">
        <v>795</v>
      </c>
    </row>
    <row r="25" spans="1:7">
      <c r="A25" s="73" t="s">
        <v>6</v>
      </c>
      <c r="B25" s="73" t="s">
        <v>41</v>
      </c>
      <c r="C25" s="73" t="s">
        <v>1</v>
      </c>
      <c r="D25" s="73" t="s">
        <v>147</v>
      </c>
      <c r="E25" s="73" t="s">
        <v>5</v>
      </c>
      <c r="F25" s="54">
        <v>44.040000915527344</v>
      </c>
      <c r="G25" s="55">
        <v>123.55999755859375</v>
      </c>
    </row>
    <row r="26" spans="1:7">
      <c r="A26" s="73" t="s">
        <v>6</v>
      </c>
      <c r="B26" s="73" t="s">
        <v>41</v>
      </c>
      <c r="C26" s="73" t="s">
        <v>1</v>
      </c>
      <c r="D26" s="73" t="s">
        <v>147</v>
      </c>
      <c r="E26" s="73" t="s">
        <v>2</v>
      </c>
      <c r="F26" s="54">
        <v>78459.110412597656</v>
      </c>
      <c r="G26" s="55">
        <v>210650.98046875</v>
      </c>
    </row>
    <row r="27" spans="1:7">
      <c r="A27" s="73" t="s">
        <v>6</v>
      </c>
      <c r="B27" s="73" t="s">
        <v>41</v>
      </c>
      <c r="C27" s="73" t="s">
        <v>1</v>
      </c>
      <c r="D27" s="73" t="s">
        <v>268</v>
      </c>
      <c r="E27" s="73" t="s">
        <v>2</v>
      </c>
      <c r="F27" s="54">
        <v>24488.400390625</v>
      </c>
      <c r="G27" s="55">
        <v>51076.5</v>
      </c>
    </row>
    <row r="28" spans="1:7">
      <c r="A28" s="73" t="s">
        <v>6</v>
      </c>
      <c r="B28" s="73" t="s">
        <v>41</v>
      </c>
      <c r="C28" s="73" t="s">
        <v>1</v>
      </c>
      <c r="D28" s="73" t="s">
        <v>267</v>
      </c>
      <c r="E28" s="73" t="s">
        <v>2</v>
      </c>
      <c r="F28" s="54">
        <v>49124.540939331055</v>
      </c>
      <c r="G28" s="55">
        <v>86942.828125</v>
      </c>
    </row>
    <row r="29" spans="1:7">
      <c r="A29" s="73" t="s">
        <v>6</v>
      </c>
      <c r="B29" s="73" t="s">
        <v>41</v>
      </c>
      <c r="C29" s="73" t="s">
        <v>1</v>
      </c>
      <c r="D29" s="73" t="s">
        <v>266</v>
      </c>
      <c r="E29" s="73" t="s">
        <v>2</v>
      </c>
      <c r="F29" s="54">
        <v>396.89999389648437</v>
      </c>
      <c r="G29" s="55">
        <v>2598.050048828125</v>
      </c>
    </row>
    <row r="30" spans="1:7">
      <c r="A30" s="73" t="s">
        <v>6</v>
      </c>
      <c r="B30" s="73" t="s">
        <v>41</v>
      </c>
      <c r="C30" s="73" t="s">
        <v>1</v>
      </c>
      <c r="D30" s="73" t="s">
        <v>257</v>
      </c>
      <c r="E30" s="73" t="s">
        <v>2</v>
      </c>
      <c r="F30" s="54">
        <v>49479.870178222656</v>
      </c>
      <c r="G30" s="55">
        <v>123846.30859375</v>
      </c>
    </row>
    <row r="31" spans="1:7">
      <c r="A31" s="73" t="s">
        <v>6</v>
      </c>
      <c r="B31" s="73" t="s">
        <v>41</v>
      </c>
      <c r="C31" s="73" t="s">
        <v>1</v>
      </c>
      <c r="D31" s="73" t="s">
        <v>264</v>
      </c>
      <c r="E31" s="73" t="s">
        <v>2</v>
      </c>
      <c r="F31" s="54">
        <v>98708.107421875</v>
      </c>
      <c r="G31" s="55">
        <v>253665.4453125</v>
      </c>
    </row>
    <row r="32" spans="1:7">
      <c r="A32" s="73" t="s">
        <v>6</v>
      </c>
      <c r="B32" s="73" t="s">
        <v>41</v>
      </c>
      <c r="C32" s="73" t="s">
        <v>1</v>
      </c>
      <c r="D32" s="73" t="s">
        <v>132</v>
      </c>
      <c r="E32" s="73" t="s">
        <v>5</v>
      </c>
      <c r="F32" s="54">
        <v>217.4899959564209</v>
      </c>
      <c r="G32" s="55">
        <v>433.38000106811523</v>
      </c>
    </row>
    <row r="33" spans="1:7">
      <c r="A33" s="73" t="s">
        <v>6</v>
      </c>
      <c r="B33" s="73" t="s">
        <v>41</v>
      </c>
      <c r="C33" s="73" t="s">
        <v>1</v>
      </c>
      <c r="D33" s="73" t="s">
        <v>263</v>
      </c>
      <c r="E33" s="73" t="s">
        <v>15</v>
      </c>
      <c r="F33" s="54">
        <v>1844.780029296875</v>
      </c>
      <c r="G33" s="55">
        <v>4907</v>
      </c>
    </row>
    <row r="34" spans="1:7">
      <c r="A34" s="73" t="s">
        <v>6</v>
      </c>
      <c r="B34" s="73" t="s">
        <v>41</v>
      </c>
      <c r="C34" s="73" t="s">
        <v>1</v>
      </c>
      <c r="D34" s="73" t="s">
        <v>262</v>
      </c>
      <c r="E34" s="73" t="s">
        <v>2</v>
      </c>
      <c r="F34" s="54">
        <v>6783.3099517822266</v>
      </c>
      <c r="G34" s="55">
        <v>28501.1298828125</v>
      </c>
    </row>
    <row r="35" spans="1:7" ht="15.75" thickBot="1">
      <c r="A35" s="148" t="s">
        <v>6</v>
      </c>
      <c r="B35" s="148" t="s">
        <v>41</v>
      </c>
      <c r="C35" s="148" t="s">
        <v>1</v>
      </c>
      <c r="D35" s="148" t="s">
        <v>261</v>
      </c>
      <c r="E35" s="148" t="s">
        <v>2</v>
      </c>
      <c r="F35" s="60">
        <v>305610.3984375</v>
      </c>
      <c r="G35" s="61">
        <v>611295.19921875</v>
      </c>
    </row>
    <row r="36" spans="1:7" ht="15.75" thickBot="1">
      <c r="A36" s="35" t="s">
        <v>6</v>
      </c>
      <c r="B36" s="38"/>
      <c r="C36" s="38"/>
      <c r="D36" s="38"/>
      <c r="E36" s="38"/>
      <c r="F36" s="38">
        <f>SUM(F12:F35)</f>
        <v>731589.31818962097</v>
      </c>
      <c r="G36" s="36">
        <f>SUM(G12:G35)</f>
        <v>1784268.7796592712</v>
      </c>
    </row>
    <row r="37" spans="1:7">
      <c r="A37" s="149" t="s">
        <v>7</v>
      </c>
      <c r="B37" s="149" t="s">
        <v>41</v>
      </c>
      <c r="C37" s="149" t="s">
        <v>1</v>
      </c>
      <c r="D37" s="149" t="s">
        <v>260</v>
      </c>
      <c r="E37" s="149" t="s">
        <v>2</v>
      </c>
      <c r="F37" s="63">
        <v>216.36999320983887</v>
      </c>
      <c r="G37" s="64">
        <v>1755.4199447631836</v>
      </c>
    </row>
    <row r="38" spans="1:7">
      <c r="A38" s="73" t="s">
        <v>7</v>
      </c>
      <c r="B38" s="73" t="s">
        <v>41</v>
      </c>
      <c r="C38" s="73" t="s">
        <v>1</v>
      </c>
      <c r="D38" s="73" t="s">
        <v>260</v>
      </c>
      <c r="E38" s="73" t="s">
        <v>15</v>
      </c>
      <c r="F38" s="54">
        <v>579.59002685546875</v>
      </c>
      <c r="G38" s="55">
        <v>3572.679931640625</v>
      </c>
    </row>
    <row r="39" spans="1:7">
      <c r="A39" s="73" t="s">
        <v>7</v>
      </c>
      <c r="B39" s="73" t="s">
        <v>41</v>
      </c>
      <c r="C39" s="73" t="s">
        <v>1</v>
      </c>
      <c r="D39" s="73" t="s">
        <v>136</v>
      </c>
      <c r="E39" s="73" t="s">
        <v>2</v>
      </c>
      <c r="F39" s="54">
        <v>281439.52856445312</v>
      </c>
      <c r="G39" s="55">
        <v>773648.85070800781</v>
      </c>
    </row>
    <row r="40" spans="1:7">
      <c r="A40" s="73" t="s">
        <v>7</v>
      </c>
      <c r="B40" s="73" t="s">
        <v>41</v>
      </c>
      <c r="C40" s="73" t="s">
        <v>1</v>
      </c>
      <c r="D40" s="73" t="s">
        <v>259</v>
      </c>
      <c r="E40" s="73" t="s">
        <v>2</v>
      </c>
      <c r="F40" s="54">
        <v>60902.851108551025</v>
      </c>
      <c r="G40" s="55">
        <v>135410.09921264648</v>
      </c>
    </row>
    <row r="41" spans="1:7">
      <c r="A41" s="73" t="s">
        <v>7</v>
      </c>
      <c r="B41" s="73" t="s">
        <v>41</v>
      </c>
      <c r="C41" s="73" t="s">
        <v>1</v>
      </c>
      <c r="D41" s="73" t="s">
        <v>140</v>
      </c>
      <c r="E41" s="73" t="s">
        <v>2</v>
      </c>
      <c r="F41" s="54">
        <v>73204.040283203125</v>
      </c>
      <c r="G41" s="55">
        <v>156593.1875</v>
      </c>
    </row>
    <row r="42" spans="1:7">
      <c r="A42" s="73" t="s">
        <v>7</v>
      </c>
      <c r="B42" s="73" t="s">
        <v>41</v>
      </c>
      <c r="C42" s="73" t="s">
        <v>1</v>
      </c>
      <c r="D42" s="73" t="s">
        <v>159</v>
      </c>
      <c r="E42" s="73" t="s">
        <v>2</v>
      </c>
      <c r="F42" s="54">
        <v>33562.4892578125</v>
      </c>
      <c r="G42" s="55">
        <v>65956</v>
      </c>
    </row>
    <row r="43" spans="1:7">
      <c r="A43" s="73" t="s">
        <v>7</v>
      </c>
      <c r="B43" s="73" t="s">
        <v>41</v>
      </c>
      <c r="C43" s="73" t="s">
        <v>1</v>
      </c>
      <c r="D43" s="73" t="s">
        <v>258</v>
      </c>
      <c r="E43" s="73" t="s">
        <v>5</v>
      </c>
      <c r="F43" s="54">
        <v>24698.349609375</v>
      </c>
      <c r="G43" s="55">
        <v>23000</v>
      </c>
    </row>
    <row r="44" spans="1:7">
      <c r="A44" s="73" t="s">
        <v>7</v>
      </c>
      <c r="B44" s="73" t="s">
        <v>41</v>
      </c>
      <c r="C44" s="73" t="s">
        <v>1</v>
      </c>
      <c r="D44" s="73" t="s">
        <v>151</v>
      </c>
      <c r="E44" s="73" t="s">
        <v>5</v>
      </c>
      <c r="F44" s="54">
        <v>400.73001098632812</v>
      </c>
      <c r="G44" s="55">
        <v>852.219970703125</v>
      </c>
    </row>
    <row r="45" spans="1:7">
      <c r="A45" s="73" t="s">
        <v>7</v>
      </c>
      <c r="B45" s="73" t="s">
        <v>41</v>
      </c>
      <c r="C45" s="73" t="s">
        <v>1</v>
      </c>
      <c r="D45" s="73" t="s">
        <v>151</v>
      </c>
      <c r="E45" s="73" t="s">
        <v>2</v>
      </c>
      <c r="F45" s="54">
        <v>1418.3300018310547</v>
      </c>
      <c r="G45" s="55">
        <v>8099.050048828125</v>
      </c>
    </row>
    <row r="46" spans="1:7">
      <c r="A46" s="73" t="s">
        <v>7</v>
      </c>
      <c r="B46" s="73" t="s">
        <v>41</v>
      </c>
      <c r="C46" s="73" t="s">
        <v>1</v>
      </c>
      <c r="D46" s="73" t="s">
        <v>265</v>
      </c>
      <c r="E46" s="73" t="s">
        <v>15</v>
      </c>
      <c r="F46" s="54">
        <v>3269.449951171875</v>
      </c>
      <c r="G46" s="55">
        <v>16971.740234375</v>
      </c>
    </row>
    <row r="47" spans="1:7">
      <c r="A47" s="73" t="s">
        <v>7</v>
      </c>
      <c r="B47" s="73" t="s">
        <v>41</v>
      </c>
      <c r="C47" s="73" t="s">
        <v>1</v>
      </c>
      <c r="D47" s="73" t="s">
        <v>265</v>
      </c>
      <c r="E47" s="73" t="s">
        <v>2</v>
      </c>
      <c r="F47" s="54">
        <v>3145.5900287628174</v>
      </c>
      <c r="G47" s="55">
        <v>24306.380187988281</v>
      </c>
    </row>
    <row r="48" spans="1:7">
      <c r="A48" s="73" t="s">
        <v>7</v>
      </c>
      <c r="B48" s="73" t="s">
        <v>41</v>
      </c>
      <c r="C48" s="73" t="s">
        <v>1</v>
      </c>
      <c r="D48" s="73" t="s">
        <v>148</v>
      </c>
      <c r="E48" s="73" t="s">
        <v>2</v>
      </c>
      <c r="F48" s="54">
        <v>8075.18017578125</v>
      </c>
      <c r="G48" s="55">
        <v>22253.1904296875</v>
      </c>
    </row>
    <row r="49" spans="1:7">
      <c r="A49" s="73" t="s">
        <v>7</v>
      </c>
      <c r="B49" s="73" t="s">
        <v>41</v>
      </c>
      <c r="C49" s="73" t="s">
        <v>1</v>
      </c>
      <c r="D49" s="73" t="s">
        <v>256</v>
      </c>
      <c r="E49" s="73" t="s">
        <v>2</v>
      </c>
      <c r="F49" s="54">
        <v>508.02999877929687</v>
      </c>
      <c r="G49" s="55">
        <v>2779.139892578125</v>
      </c>
    </row>
    <row r="50" spans="1:7">
      <c r="A50" s="73" t="s">
        <v>7</v>
      </c>
      <c r="B50" s="73" t="s">
        <v>41</v>
      </c>
      <c r="C50" s="73" t="s">
        <v>1</v>
      </c>
      <c r="D50" s="73" t="s">
        <v>273</v>
      </c>
      <c r="E50" s="73" t="s">
        <v>2</v>
      </c>
      <c r="F50" s="54">
        <v>81.650001525878906</v>
      </c>
      <c r="G50" s="55">
        <v>419.39999389648437</v>
      </c>
    </row>
    <row r="51" spans="1:7">
      <c r="A51" s="73" t="s">
        <v>7</v>
      </c>
      <c r="B51" s="73" t="s">
        <v>41</v>
      </c>
      <c r="C51" s="73" t="s">
        <v>1</v>
      </c>
      <c r="D51" s="73" t="s">
        <v>147</v>
      </c>
      <c r="E51" s="73" t="s">
        <v>2</v>
      </c>
      <c r="F51" s="54">
        <v>96447.639465332031</v>
      </c>
      <c r="G51" s="55">
        <v>229979.98046875</v>
      </c>
    </row>
    <row r="52" spans="1:7">
      <c r="A52" s="73" t="s">
        <v>7</v>
      </c>
      <c r="B52" s="73" t="s">
        <v>41</v>
      </c>
      <c r="C52" s="73" t="s">
        <v>1</v>
      </c>
      <c r="D52" s="73" t="s">
        <v>268</v>
      </c>
      <c r="E52" s="73" t="s">
        <v>2</v>
      </c>
      <c r="F52" s="54">
        <v>71659.23046875</v>
      </c>
      <c r="G52" s="55">
        <v>173702.3984375</v>
      </c>
    </row>
    <row r="53" spans="1:7">
      <c r="A53" s="73" t="s">
        <v>7</v>
      </c>
      <c r="B53" s="73" t="s">
        <v>41</v>
      </c>
      <c r="C53" s="73" t="s">
        <v>1</v>
      </c>
      <c r="D53" s="73" t="s">
        <v>267</v>
      </c>
      <c r="E53" s="73" t="s">
        <v>2</v>
      </c>
      <c r="F53" s="54">
        <v>24780.000457763672</v>
      </c>
      <c r="G53" s="55">
        <v>43164</v>
      </c>
    </row>
    <row r="54" spans="1:7">
      <c r="A54" s="73" t="s">
        <v>7</v>
      </c>
      <c r="B54" s="73" t="s">
        <v>41</v>
      </c>
      <c r="C54" s="73" t="s">
        <v>1</v>
      </c>
      <c r="D54" s="73" t="s">
        <v>272</v>
      </c>
      <c r="E54" s="73" t="s">
        <v>2</v>
      </c>
      <c r="F54" s="54">
        <v>19051.0703125</v>
      </c>
      <c r="G54" s="55">
        <v>86940</v>
      </c>
    </row>
    <row r="55" spans="1:7">
      <c r="A55" s="73" t="s">
        <v>7</v>
      </c>
      <c r="B55" s="73" t="s">
        <v>41</v>
      </c>
      <c r="C55" s="73" t="s">
        <v>1</v>
      </c>
      <c r="D55" s="73" t="s">
        <v>266</v>
      </c>
      <c r="E55" s="73" t="s">
        <v>2</v>
      </c>
      <c r="F55" s="54">
        <v>4569.9600963592529</v>
      </c>
      <c r="G55" s="55">
        <v>19338.849952697754</v>
      </c>
    </row>
    <row r="56" spans="1:7">
      <c r="A56" s="73" t="s">
        <v>7</v>
      </c>
      <c r="B56" s="73" t="s">
        <v>41</v>
      </c>
      <c r="C56" s="73" t="s">
        <v>1</v>
      </c>
      <c r="D56" s="73" t="s">
        <v>257</v>
      </c>
      <c r="E56" s="73" t="s">
        <v>2</v>
      </c>
      <c r="F56" s="54">
        <v>60615.660278320313</v>
      </c>
      <c r="G56" s="55">
        <v>145724.39306640625</v>
      </c>
    </row>
    <row r="57" spans="1:7">
      <c r="A57" s="73" t="s">
        <v>7</v>
      </c>
      <c r="B57" s="73" t="s">
        <v>41</v>
      </c>
      <c r="C57" s="73" t="s">
        <v>1</v>
      </c>
      <c r="D57" s="73" t="s">
        <v>264</v>
      </c>
      <c r="E57" s="73" t="s">
        <v>2</v>
      </c>
      <c r="F57" s="54">
        <v>106027.21875</v>
      </c>
      <c r="G57" s="55">
        <v>260500.796875</v>
      </c>
    </row>
    <row r="58" spans="1:7">
      <c r="A58" s="73" t="s">
        <v>7</v>
      </c>
      <c r="B58" s="73" t="s">
        <v>41</v>
      </c>
      <c r="C58" s="73" t="s">
        <v>1</v>
      </c>
      <c r="D58" s="73" t="s">
        <v>155</v>
      </c>
      <c r="E58" s="73" t="s">
        <v>2</v>
      </c>
      <c r="F58" s="54">
        <v>176.89999389648437</v>
      </c>
      <c r="G58" s="55">
        <v>327.60000610351562</v>
      </c>
    </row>
    <row r="59" spans="1:7">
      <c r="A59" s="73" t="s">
        <v>7</v>
      </c>
      <c r="B59" s="73" t="s">
        <v>41</v>
      </c>
      <c r="C59" s="73" t="s">
        <v>1</v>
      </c>
      <c r="D59" s="73" t="s">
        <v>132</v>
      </c>
      <c r="E59" s="73" t="s">
        <v>5</v>
      </c>
      <c r="F59" s="54">
        <v>132.61000061035156</v>
      </c>
      <c r="G59" s="55">
        <v>307.04000854492187</v>
      </c>
    </row>
    <row r="60" spans="1:7">
      <c r="A60" s="73" t="s">
        <v>7</v>
      </c>
      <c r="B60" s="73" t="s">
        <v>41</v>
      </c>
      <c r="C60" s="73" t="s">
        <v>1</v>
      </c>
      <c r="D60" s="73" t="s">
        <v>132</v>
      </c>
      <c r="E60" s="73" t="s">
        <v>2</v>
      </c>
      <c r="F60" s="54">
        <v>3749.3699531555176</v>
      </c>
      <c r="G60" s="55">
        <v>22539.629089355469</v>
      </c>
    </row>
    <row r="61" spans="1:7">
      <c r="A61" s="73" t="s">
        <v>7</v>
      </c>
      <c r="B61" s="73" t="s">
        <v>41</v>
      </c>
      <c r="C61" s="73" t="s">
        <v>1</v>
      </c>
      <c r="D61" s="73" t="s">
        <v>132</v>
      </c>
      <c r="E61" s="73" t="s">
        <v>15</v>
      </c>
      <c r="F61" s="54">
        <v>893.29998779296875</v>
      </c>
      <c r="G61" s="55">
        <v>2442.419921875</v>
      </c>
    </row>
    <row r="62" spans="1:7">
      <c r="A62" s="73" t="s">
        <v>7</v>
      </c>
      <c r="B62" s="73" t="s">
        <v>41</v>
      </c>
      <c r="C62" s="73" t="s">
        <v>1</v>
      </c>
      <c r="D62" s="73" t="s">
        <v>263</v>
      </c>
      <c r="E62" s="73" t="s">
        <v>2</v>
      </c>
      <c r="F62" s="54">
        <v>113.12999725341797</v>
      </c>
      <c r="G62" s="55">
        <v>635.1199951171875</v>
      </c>
    </row>
    <row r="63" spans="1:7">
      <c r="A63" s="73" t="s">
        <v>7</v>
      </c>
      <c r="B63" s="73" t="s">
        <v>41</v>
      </c>
      <c r="C63" s="73" t="s">
        <v>1</v>
      </c>
      <c r="D63" s="73" t="s">
        <v>262</v>
      </c>
      <c r="E63" s="73" t="s">
        <v>2</v>
      </c>
      <c r="F63" s="54">
        <v>85169.951286315918</v>
      </c>
      <c r="G63" s="55">
        <v>302087.98831176758</v>
      </c>
    </row>
    <row r="64" spans="1:7">
      <c r="A64" s="73" t="s">
        <v>7</v>
      </c>
      <c r="B64" s="73" t="s">
        <v>41</v>
      </c>
      <c r="C64" s="73" t="s">
        <v>1</v>
      </c>
      <c r="D64" s="73" t="s">
        <v>144</v>
      </c>
      <c r="E64" s="73" t="s">
        <v>2</v>
      </c>
      <c r="F64" s="54">
        <v>108719.27067565918</v>
      </c>
      <c r="G64" s="55">
        <v>219563.505859375</v>
      </c>
    </row>
    <row r="65" spans="1:7">
      <c r="A65" s="73" t="s">
        <v>7</v>
      </c>
      <c r="B65" s="73" t="s">
        <v>41</v>
      </c>
      <c r="C65" s="73" t="s">
        <v>1</v>
      </c>
      <c r="D65" s="73" t="s">
        <v>261</v>
      </c>
      <c r="E65" s="73" t="s">
        <v>2</v>
      </c>
      <c r="F65" s="54">
        <v>47162.380859375</v>
      </c>
      <c r="G65" s="55">
        <v>109178.08984375</v>
      </c>
    </row>
    <row r="66" spans="1:7" ht="15.75" thickBot="1">
      <c r="A66" s="148" t="s">
        <v>7</v>
      </c>
      <c r="B66" s="148" t="s">
        <v>41</v>
      </c>
      <c r="C66" s="148" t="s">
        <v>1</v>
      </c>
      <c r="D66" s="148" t="s">
        <v>271</v>
      </c>
      <c r="E66" s="148" t="s">
        <v>2</v>
      </c>
      <c r="F66" s="60">
        <v>4789.97998046875</v>
      </c>
      <c r="G66" s="61">
        <v>42000</v>
      </c>
    </row>
    <row r="67" spans="1:7" ht="15.75" thickBot="1">
      <c r="A67" s="35" t="s">
        <v>7</v>
      </c>
      <c r="B67" s="38"/>
      <c r="C67" s="38"/>
      <c r="D67" s="38"/>
      <c r="E67" s="38"/>
      <c r="F67" s="38">
        <f>SUM(F37:F66)</f>
        <v>1125559.8515758514</v>
      </c>
      <c r="G67" s="36">
        <f>SUM(G37:G66)</f>
        <v>2894049.1698913574</v>
      </c>
    </row>
    <row r="68" spans="1:7">
      <c r="A68" s="149" t="s">
        <v>9</v>
      </c>
      <c r="B68" s="149" t="s">
        <v>41</v>
      </c>
      <c r="C68" s="149" t="s">
        <v>1</v>
      </c>
      <c r="D68" s="149" t="s">
        <v>260</v>
      </c>
      <c r="E68" s="149" t="s">
        <v>15</v>
      </c>
      <c r="F68" s="63">
        <v>1431.8800048828125</v>
      </c>
      <c r="G68" s="64">
        <v>7839.949951171875</v>
      </c>
    </row>
    <row r="69" spans="1:7">
      <c r="A69" s="73" t="s">
        <v>9</v>
      </c>
      <c r="B69" s="73" t="s">
        <v>41</v>
      </c>
      <c r="C69" s="73" t="s">
        <v>1</v>
      </c>
      <c r="D69" s="73" t="s">
        <v>260</v>
      </c>
      <c r="E69" s="73" t="s">
        <v>2</v>
      </c>
      <c r="F69" s="54">
        <v>304.10999298095703</v>
      </c>
      <c r="G69" s="55">
        <v>3618.4799957275391</v>
      </c>
    </row>
    <row r="70" spans="1:7">
      <c r="A70" s="73" t="s">
        <v>9</v>
      </c>
      <c r="B70" s="73" t="s">
        <v>41</v>
      </c>
      <c r="C70" s="73" t="s">
        <v>1</v>
      </c>
      <c r="D70" s="73" t="s">
        <v>136</v>
      </c>
      <c r="E70" s="73" t="s">
        <v>2</v>
      </c>
      <c r="F70" s="54">
        <v>163980.92269897461</v>
      </c>
      <c r="G70" s="55">
        <v>451664.51147460938</v>
      </c>
    </row>
    <row r="71" spans="1:7">
      <c r="A71" s="73" t="s">
        <v>9</v>
      </c>
      <c r="B71" s="73" t="s">
        <v>41</v>
      </c>
      <c r="C71" s="73" t="s">
        <v>1</v>
      </c>
      <c r="D71" s="73" t="s">
        <v>259</v>
      </c>
      <c r="E71" s="73" t="s">
        <v>2</v>
      </c>
      <c r="F71" s="54">
        <v>54651.490409851074</v>
      </c>
      <c r="G71" s="55">
        <v>98860.809936523438</v>
      </c>
    </row>
    <row r="72" spans="1:7">
      <c r="A72" s="73" t="s">
        <v>9</v>
      </c>
      <c r="B72" s="73" t="s">
        <v>41</v>
      </c>
      <c r="C72" s="73" t="s">
        <v>1</v>
      </c>
      <c r="D72" s="73" t="s">
        <v>140</v>
      </c>
      <c r="E72" s="73" t="s">
        <v>2</v>
      </c>
      <c r="F72" s="54">
        <v>25988.059722900391</v>
      </c>
      <c r="G72" s="55">
        <v>84894.00634765625</v>
      </c>
    </row>
    <row r="73" spans="1:7">
      <c r="A73" s="73" t="s">
        <v>9</v>
      </c>
      <c r="B73" s="73" t="s">
        <v>41</v>
      </c>
      <c r="C73" s="73" t="s">
        <v>1</v>
      </c>
      <c r="D73" s="73" t="s">
        <v>159</v>
      </c>
      <c r="E73" s="73" t="s">
        <v>2</v>
      </c>
      <c r="F73" s="54">
        <v>95708.9296875</v>
      </c>
      <c r="G73" s="55">
        <v>105934.08984375</v>
      </c>
    </row>
    <row r="74" spans="1:7">
      <c r="A74" s="73" t="s">
        <v>9</v>
      </c>
      <c r="B74" s="73" t="s">
        <v>41</v>
      </c>
      <c r="C74" s="73" t="s">
        <v>1</v>
      </c>
      <c r="D74" s="73" t="s">
        <v>151</v>
      </c>
      <c r="E74" s="73" t="s">
        <v>2</v>
      </c>
      <c r="F74" s="54">
        <v>30124.959655761719</v>
      </c>
      <c r="G74" s="55">
        <v>103287.548828125</v>
      </c>
    </row>
    <row r="75" spans="1:7">
      <c r="A75" s="73" t="s">
        <v>9</v>
      </c>
      <c r="B75" s="73" t="s">
        <v>41</v>
      </c>
      <c r="C75" s="73" t="s">
        <v>1</v>
      </c>
      <c r="D75" s="73" t="s">
        <v>151</v>
      </c>
      <c r="E75" s="73" t="s">
        <v>15</v>
      </c>
      <c r="F75" s="54">
        <v>95.800003051757813</v>
      </c>
      <c r="G75" s="55">
        <v>1114.6300048828125</v>
      </c>
    </row>
    <row r="76" spans="1:7">
      <c r="A76" s="73" t="s">
        <v>9</v>
      </c>
      <c r="B76" s="73" t="s">
        <v>41</v>
      </c>
      <c r="C76" s="73" t="s">
        <v>1</v>
      </c>
      <c r="D76" s="73" t="s">
        <v>265</v>
      </c>
      <c r="E76" s="73" t="s">
        <v>2</v>
      </c>
      <c r="F76" s="54">
        <v>3108.8799438476562</v>
      </c>
      <c r="G76" s="55">
        <v>15558.220397949219</v>
      </c>
    </row>
    <row r="77" spans="1:7">
      <c r="A77" s="73" t="s">
        <v>9</v>
      </c>
      <c r="B77" s="73" t="s">
        <v>41</v>
      </c>
      <c r="C77" s="73" t="s">
        <v>1</v>
      </c>
      <c r="D77" s="73" t="s">
        <v>265</v>
      </c>
      <c r="E77" s="73" t="s">
        <v>15</v>
      </c>
      <c r="F77" s="54">
        <v>2331.610107421875</v>
      </c>
      <c r="G77" s="55">
        <v>8188.35986328125</v>
      </c>
    </row>
    <row r="78" spans="1:7">
      <c r="A78" s="73" t="s">
        <v>9</v>
      </c>
      <c r="B78" s="73" t="s">
        <v>41</v>
      </c>
      <c r="C78" s="73" t="s">
        <v>1</v>
      </c>
      <c r="D78" s="73" t="s">
        <v>148</v>
      </c>
      <c r="E78" s="73" t="s">
        <v>15</v>
      </c>
      <c r="F78" s="54">
        <v>5.9899997711181641</v>
      </c>
      <c r="G78" s="55">
        <v>30.700000762939453</v>
      </c>
    </row>
    <row r="79" spans="1:7">
      <c r="A79" s="73" t="s">
        <v>9</v>
      </c>
      <c r="B79" s="73" t="s">
        <v>41</v>
      </c>
      <c r="C79" s="73" t="s">
        <v>1</v>
      </c>
      <c r="D79" s="73" t="s">
        <v>148</v>
      </c>
      <c r="E79" s="73" t="s">
        <v>2</v>
      </c>
      <c r="F79" s="54">
        <v>49424.181079864502</v>
      </c>
      <c r="G79" s="55">
        <v>119551.700050354</v>
      </c>
    </row>
    <row r="80" spans="1:7">
      <c r="A80" s="73" t="s">
        <v>9</v>
      </c>
      <c r="B80" s="73" t="s">
        <v>41</v>
      </c>
      <c r="C80" s="73" t="s">
        <v>1</v>
      </c>
      <c r="D80" s="73" t="s">
        <v>147</v>
      </c>
      <c r="E80" s="73" t="s">
        <v>2</v>
      </c>
      <c r="F80" s="54">
        <v>240928.89794921875</v>
      </c>
      <c r="G80" s="55">
        <v>655106.94891357422</v>
      </c>
    </row>
    <row r="81" spans="1:7">
      <c r="A81" s="73" t="s">
        <v>9</v>
      </c>
      <c r="B81" s="73" t="s">
        <v>41</v>
      </c>
      <c r="C81" s="73" t="s">
        <v>1</v>
      </c>
      <c r="D81" s="73" t="s">
        <v>268</v>
      </c>
      <c r="E81" s="73" t="s">
        <v>2</v>
      </c>
      <c r="F81" s="54">
        <v>24470.349609375</v>
      </c>
      <c r="G81" s="55">
        <v>56105.23828125</v>
      </c>
    </row>
    <row r="82" spans="1:7">
      <c r="A82" s="73" t="s">
        <v>9</v>
      </c>
      <c r="B82" s="73" t="s">
        <v>41</v>
      </c>
      <c r="C82" s="73" t="s">
        <v>1</v>
      </c>
      <c r="D82" s="73" t="s">
        <v>268</v>
      </c>
      <c r="E82" s="73" t="s">
        <v>15</v>
      </c>
      <c r="F82" s="54">
        <v>2.4900000095367432</v>
      </c>
      <c r="G82" s="55">
        <v>18.860000610351563</v>
      </c>
    </row>
    <row r="83" spans="1:7">
      <c r="A83" s="73" t="s">
        <v>9</v>
      </c>
      <c r="B83" s="73" t="s">
        <v>41</v>
      </c>
      <c r="C83" s="73" t="s">
        <v>1</v>
      </c>
      <c r="D83" s="73" t="s">
        <v>267</v>
      </c>
      <c r="E83" s="73" t="s">
        <v>2</v>
      </c>
      <c r="F83" s="54">
        <v>66044.139434814453</v>
      </c>
      <c r="G83" s="55">
        <v>104589.86056518555</v>
      </c>
    </row>
    <row r="84" spans="1:7">
      <c r="A84" s="73" t="s">
        <v>9</v>
      </c>
      <c r="B84" s="73" t="s">
        <v>41</v>
      </c>
      <c r="C84" s="73" t="s">
        <v>1</v>
      </c>
      <c r="D84" s="73" t="s">
        <v>272</v>
      </c>
      <c r="E84" s="73" t="s">
        <v>2</v>
      </c>
      <c r="F84" s="54">
        <v>19051.0703125</v>
      </c>
      <c r="G84" s="55">
        <v>89460</v>
      </c>
    </row>
    <row r="85" spans="1:7">
      <c r="A85" s="73" t="s">
        <v>9</v>
      </c>
      <c r="B85" s="73" t="s">
        <v>41</v>
      </c>
      <c r="C85" s="73" t="s">
        <v>1</v>
      </c>
      <c r="D85" s="73" t="s">
        <v>266</v>
      </c>
      <c r="E85" s="73" t="s">
        <v>2</v>
      </c>
      <c r="F85" s="54">
        <v>453.60001373291016</v>
      </c>
      <c r="G85" s="55">
        <v>2754.39990234375</v>
      </c>
    </row>
    <row r="86" spans="1:7">
      <c r="A86" s="73" t="s">
        <v>9</v>
      </c>
      <c r="B86" s="73" t="s">
        <v>41</v>
      </c>
      <c r="C86" s="73" t="s">
        <v>1</v>
      </c>
      <c r="D86" s="73" t="s">
        <v>264</v>
      </c>
      <c r="E86" s="73" t="s">
        <v>2</v>
      </c>
      <c r="F86" s="54">
        <v>152867.69329833984</v>
      </c>
      <c r="G86" s="55">
        <v>463508.79565429687</v>
      </c>
    </row>
    <row r="87" spans="1:7">
      <c r="A87" s="73" t="s">
        <v>9</v>
      </c>
      <c r="B87" s="73" t="s">
        <v>41</v>
      </c>
      <c r="C87" s="73" t="s">
        <v>1</v>
      </c>
      <c r="D87" s="73" t="s">
        <v>155</v>
      </c>
      <c r="E87" s="73" t="s">
        <v>2</v>
      </c>
      <c r="F87" s="54">
        <v>462.66999816894531</v>
      </c>
      <c r="G87" s="55">
        <v>877.19998168945312</v>
      </c>
    </row>
    <row r="88" spans="1:7">
      <c r="A88" s="73" t="s">
        <v>9</v>
      </c>
      <c r="B88" s="73" t="s">
        <v>41</v>
      </c>
      <c r="C88" s="73" t="s">
        <v>1</v>
      </c>
      <c r="D88" s="73" t="s">
        <v>132</v>
      </c>
      <c r="E88" s="73" t="s">
        <v>15</v>
      </c>
      <c r="F88" s="54">
        <v>614.42999267578125</v>
      </c>
      <c r="G88" s="55">
        <v>3137.199951171875</v>
      </c>
    </row>
    <row r="89" spans="1:7">
      <c r="A89" s="73" t="s">
        <v>9</v>
      </c>
      <c r="B89" s="73" t="s">
        <v>41</v>
      </c>
      <c r="C89" s="73" t="s">
        <v>1</v>
      </c>
      <c r="D89" s="73" t="s">
        <v>132</v>
      </c>
      <c r="E89" s="73" t="s">
        <v>2</v>
      </c>
      <c r="F89" s="54">
        <v>2275.9200134277344</v>
      </c>
      <c r="G89" s="55">
        <v>17009.110412597656</v>
      </c>
    </row>
    <row r="90" spans="1:7">
      <c r="A90" s="73" t="s">
        <v>9</v>
      </c>
      <c r="B90" s="73" t="s">
        <v>41</v>
      </c>
      <c r="C90" s="73" t="s">
        <v>1</v>
      </c>
      <c r="D90" s="73" t="s">
        <v>263</v>
      </c>
      <c r="E90" s="73" t="s">
        <v>15</v>
      </c>
      <c r="F90" s="54">
        <v>613.59002685546875</v>
      </c>
      <c r="G90" s="55">
        <v>2109.85009765625</v>
      </c>
    </row>
    <row r="91" spans="1:7">
      <c r="A91" s="73" t="s">
        <v>9</v>
      </c>
      <c r="B91" s="73" t="s">
        <v>41</v>
      </c>
      <c r="C91" s="73" t="s">
        <v>1</v>
      </c>
      <c r="D91" s="73" t="s">
        <v>262</v>
      </c>
      <c r="E91" s="73" t="s">
        <v>15</v>
      </c>
      <c r="F91" s="54">
        <v>13577.830078125</v>
      </c>
      <c r="G91" s="55">
        <v>56566.609375</v>
      </c>
    </row>
    <row r="92" spans="1:7">
      <c r="A92" s="73" t="s">
        <v>9</v>
      </c>
      <c r="B92" s="73" t="s">
        <v>41</v>
      </c>
      <c r="C92" s="73" t="s">
        <v>1</v>
      </c>
      <c r="D92" s="73" t="s">
        <v>262</v>
      </c>
      <c r="E92" s="73" t="s">
        <v>2</v>
      </c>
      <c r="F92" s="54">
        <v>19175.560317993164</v>
      </c>
      <c r="G92" s="55">
        <v>85318.799942016602</v>
      </c>
    </row>
    <row r="93" spans="1:7">
      <c r="A93" s="73" t="s">
        <v>9</v>
      </c>
      <c r="B93" s="73" t="s">
        <v>41</v>
      </c>
      <c r="C93" s="73" t="s">
        <v>1</v>
      </c>
      <c r="D93" s="73" t="s">
        <v>144</v>
      </c>
      <c r="E93" s="73" t="s">
        <v>2</v>
      </c>
      <c r="F93" s="54">
        <v>304977.630859375</v>
      </c>
      <c r="G93" s="55">
        <v>572988.6484375</v>
      </c>
    </row>
    <row r="94" spans="1:7" ht="15.75" thickBot="1">
      <c r="A94" s="148" t="s">
        <v>9</v>
      </c>
      <c r="B94" s="148" t="s">
        <v>41</v>
      </c>
      <c r="C94" s="148" t="s">
        <v>1</v>
      </c>
      <c r="D94" s="148" t="s">
        <v>261</v>
      </c>
      <c r="E94" s="148" t="s">
        <v>2</v>
      </c>
      <c r="F94" s="60">
        <v>94384.421875</v>
      </c>
      <c r="G94" s="61">
        <v>174787.203125</v>
      </c>
    </row>
    <row r="95" spans="1:7" ht="15.75" thickBot="1">
      <c r="A95" s="35" t="s">
        <v>9</v>
      </c>
      <c r="B95" s="38"/>
      <c r="C95" s="38"/>
      <c r="D95" s="38"/>
      <c r="E95" s="38"/>
      <c r="F95" s="38">
        <f>SUM(F68:F94)</f>
        <v>1367057.1070864201</v>
      </c>
      <c r="G95" s="36">
        <f>SUM(G68:G94)</f>
        <v>3284881.7313346863</v>
      </c>
    </row>
    <row r="96" spans="1:7">
      <c r="A96" s="149" t="s">
        <v>109</v>
      </c>
      <c r="B96" s="149" t="s">
        <v>41</v>
      </c>
      <c r="C96" s="149" t="s">
        <v>1</v>
      </c>
      <c r="D96" s="149" t="s">
        <v>260</v>
      </c>
      <c r="E96" s="149" t="s">
        <v>2</v>
      </c>
      <c r="F96" s="63">
        <v>248.10999870300293</v>
      </c>
      <c r="G96" s="64">
        <v>2649.5600280761719</v>
      </c>
    </row>
    <row r="97" spans="1:7">
      <c r="A97" s="73" t="s">
        <v>109</v>
      </c>
      <c r="B97" s="73" t="s">
        <v>41</v>
      </c>
      <c r="C97" s="73" t="s">
        <v>1</v>
      </c>
      <c r="D97" s="73" t="s">
        <v>260</v>
      </c>
      <c r="E97" s="73" t="s">
        <v>15</v>
      </c>
      <c r="F97" s="54">
        <v>4604.7000122070312</v>
      </c>
      <c r="G97" s="55">
        <v>32371.189453125</v>
      </c>
    </row>
    <row r="98" spans="1:7">
      <c r="A98" s="73" t="s">
        <v>109</v>
      </c>
      <c r="B98" s="73" t="s">
        <v>41</v>
      </c>
      <c r="C98" s="73" t="s">
        <v>1</v>
      </c>
      <c r="D98" s="73" t="s">
        <v>136</v>
      </c>
      <c r="E98" s="73" t="s">
        <v>2</v>
      </c>
      <c r="F98" s="54">
        <v>360261.78118896484</v>
      </c>
      <c r="G98" s="55">
        <v>5299029.8955078125</v>
      </c>
    </row>
    <row r="99" spans="1:7">
      <c r="A99" s="73" t="s">
        <v>109</v>
      </c>
      <c r="B99" s="73" t="s">
        <v>41</v>
      </c>
      <c r="C99" s="73" t="s">
        <v>1</v>
      </c>
      <c r="D99" s="73" t="s">
        <v>274</v>
      </c>
      <c r="E99" s="73" t="s">
        <v>15</v>
      </c>
      <c r="F99" s="54">
        <v>12224.4296875</v>
      </c>
      <c r="G99" s="55">
        <v>51300</v>
      </c>
    </row>
    <row r="100" spans="1:7">
      <c r="A100" s="73" t="s">
        <v>109</v>
      </c>
      <c r="B100" s="73" t="s">
        <v>41</v>
      </c>
      <c r="C100" s="73" t="s">
        <v>1</v>
      </c>
      <c r="D100" s="73" t="s">
        <v>259</v>
      </c>
      <c r="E100" s="73" t="s">
        <v>2</v>
      </c>
      <c r="F100" s="54">
        <v>118240.00036239624</v>
      </c>
      <c r="G100" s="55">
        <v>273344.24920654297</v>
      </c>
    </row>
    <row r="101" spans="1:7">
      <c r="A101" s="73" t="s">
        <v>109</v>
      </c>
      <c r="B101" s="73" t="s">
        <v>41</v>
      </c>
      <c r="C101" s="73" t="s">
        <v>1</v>
      </c>
      <c r="D101" s="73" t="s">
        <v>140</v>
      </c>
      <c r="E101" s="73" t="s">
        <v>2</v>
      </c>
      <c r="F101" s="54">
        <v>3168.3701171875</v>
      </c>
      <c r="G101" s="55">
        <v>15400</v>
      </c>
    </row>
    <row r="102" spans="1:7">
      <c r="A102" s="73" t="s">
        <v>109</v>
      </c>
      <c r="B102" s="73" t="s">
        <v>41</v>
      </c>
      <c r="C102" s="73" t="s">
        <v>1</v>
      </c>
      <c r="D102" s="73" t="s">
        <v>159</v>
      </c>
      <c r="E102" s="73" t="s">
        <v>2</v>
      </c>
      <c r="F102" s="54">
        <v>136088.109375</v>
      </c>
      <c r="G102" s="55">
        <v>133374.75</v>
      </c>
    </row>
    <row r="103" spans="1:7">
      <c r="A103" s="73" t="s">
        <v>109</v>
      </c>
      <c r="B103" s="73" t="s">
        <v>41</v>
      </c>
      <c r="C103" s="73" t="s">
        <v>1</v>
      </c>
      <c r="D103" s="73" t="s">
        <v>149</v>
      </c>
      <c r="E103" s="73" t="s">
        <v>2</v>
      </c>
      <c r="F103" s="54">
        <v>907.19000244140625</v>
      </c>
      <c r="G103" s="55">
        <v>2531.5</v>
      </c>
    </row>
    <row r="104" spans="1:7">
      <c r="A104" s="73" t="s">
        <v>109</v>
      </c>
      <c r="B104" s="73" t="s">
        <v>41</v>
      </c>
      <c r="C104" s="73" t="s">
        <v>1</v>
      </c>
      <c r="D104" s="73" t="s">
        <v>151</v>
      </c>
      <c r="E104" s="73" t="s">
        <v>15</v>
      </c>
      <c r="F104" s="54">
        <v>496.510009765625</v>
      </c>
      <c r="G104" s="55">
        <v>2473.3798828125</v>
      </c>
    </row>
    <row r="105" spans="1:7">
      <c r="A105" s="73" t="s">
        <v>109</v>
      </c>
      <c r="B105" s="73" t="s">
        <v>41</v>
      </c>
      <c r="C105" s="73" t="s">
        <v>1</v>
      </c>
      <c r="D105" s="73" t="s">
        <v>151</v>
      </c>
      <c r="E105" s="73" t="s">
        <v>2</v>
      </c>
      <c r="F105" s="54">
        <v>3039.3099880218506</v>
      </c>
      <c r="G105" s="55">
        <v>19695.860107421875</v>
      </c>
    </row>
    <row r="106" spans="1:7">
      <c r="A106" s="73" t="s">
        <v>109</v>
      </c>
      <c r="B106" s="73" t="s">
        <v>41</v>
      </c>
      <c r="C106" s="73" t="s">
        <v>1</v>
      </c>
      <c r="D106" s="73" t="s">
        <v>151</v>
      </c>
      <c r="E106" s="73" t="s">
        <v>3</v>
      </c>
      <c r="F106" s="54">
        <v>86.639999389648437</v>
      </c>
      <c r="G106" s="55">
        <v>463.83999633789062</v>
      </c>
    </row>
    <row r="107" spans="1:7">
      <c r="A107" s="73" t="s">
        <v>109</v>
      </c>
      <c r="B107" s="73" t="s">
        <v>41</v>
      </c>
      <c r="C107" s="73" t="s">
        <v>1</v>
      </c>
      <c r="D107" s="73" t="s">
        <v>265</v>
      </c>
      <c r="E107" s="73" t="s">
        <v>2</v>
      </c>
      <c r="F107" s="54">
        <v>4646.1800317764282</v>
      </c>
      <c r="G107" s="55">
        <v>32409.260116577148</v>
      </c>
    </row>
    <row r="108" spans="1:7">
      <c r="A108" s="73" t="s">
        <v>109</v>
      </c>
      <c r="B108" s="73" t="s">
        <v>41</v>
      </c>
      <c r="C108" s="73" t="s">
        <v>1</v>
      </c>
      <c r="D108" s="73" t="s">
        <v>275</v>
      </c>
      <c r="E108" s="73" t="s">
        <v>2</v>
      </c>
      <c r="F108" s="54">
        <v>700.3499755859375</v>
      </c>
      <c r="G108" s="55">
        <v>3165.199951171875</v>
      </c>
    </row>
    <row r="109" spans="1:7">
      <c r="A109" s="73" t="s">
        <v>109</v>
      </c>
      <c r="B109" s="73" t="s">
        <v>41</v>
      </c>
      <c r="C109" s="73" t="s">
        <v>1</v>
      </c>
      <c r="D109" s="73" t="s">
        <v>275</v>
      </c>
      <c r="E109" s="73" t="s">
        <v>3</v>
      </c>
      <c r="F109" s="54">
        <v>76.199996948242188</v>
      </c>
      <c r="G109" s="55">
        <v>398.1400146484375</v>
      </c>
    </row>
    <row r="110" spans="1:7">
      <c r="A110" s="73" t="s">
        <v>109</v>
      </c>
      <c r="B110" s="73" t="s">
        <v>41</v>
      </c>
      <c r="C110" s="73" t="s">
        <v>1</v>
      </c>
      <c r="D110" s="73" t="s">
        <v>148</v>
      </c>
      <c r="E110" s="73" t="s">
        <v>15</v>
      </c>
      <c r="F110" s="54">
        <v>23.950000762939453</v>
      </c>
      <c r="G110" s="55">
        <v>366</v>
      </c>
    </row>
    <row r="111" spans="1:7">
      <c r="A111" s="73" t="s">
        <v>109</v>
      </c>
      <c r="B111" s="73" t="s">
        <v>115</v>
      </c>
      <c r="C111" s="73" t="s">
        <v>1</v>
      </c>
      <c r="D111" s="73" t="s">
        <v>148</v>
      </c>
      <c r="E111" s="73" t="s">
        <v>2</v>
      </c>
      <c r="F111" s="54">
        <v>78398.819458007813</v>
      </c>
      <c r="G111" s="55">
        <v>151597.97143554688</v>
      </c>
    </row>
    <row r="112" spans="1:7">
      <c r="A112" s="73" t="s">
        <v>109</v>
      </c>
      <c r="B112" s="73" t="s">
        <v>41</v>
      </c>
      <c r="C112" s="73" t="s">
        <v>1</v>
      </c>
      <c r="D112" s="73" t="s">
        <v>256</v>
      </c>
      <c r="E112" s="73" t="s">
        <v>2</v>
      </c>
      <c r="F112" s="54">
        <v>650.44998168945312</v>
      </c>
      <c r="G112" s="55">
        <v>3462.1199951171875</v>
      </c>
    </row>
    <row r="113" spans="1:7">
      <c r="A113" s="73" t="s">
        <v>109</v>
      </c>
      <c r="B113" s="73" t="s">
        <v>41</v>
      </c>
      <c r="C113" s="73" t="s">
        <v>1</v>
      </c>
      <c r="D113" s="73" t="s">
        <v>147</v>
      </c>
      <c r="E113" s="73" t="s">
        <v>2</v>
      </c>
      <c r="F113" s="54">
        <v>251496.14785385132</v>
      </c>
      <c r="G113" s="55">
        <v>661625.0126953125</v>
      </c>
    </row>
    <row r="114" spans="1:7">
      <c r="A114" s="73" t="s">
        <v>109</v>
      </c>
      <c r="B114" s="73" t="s">
        <v>41</v>
      </c>
      <c r="C114" s="73" t="s">
        <v>1</v>
      </c>
      <c r="D114" s="73" t="s">
        <v>147</v>
      </c>
      <c r="E114" s="73" t="s">
        <v>15</v>
      </c>
      <c r="F114" s="54">
        <v>52.619998931884766</v>
      </c>
      <c r="G114" s="55">
        <v>837.20001220703125</v>
      </c>
    </row>
    <row r="115" spans="1:7">
      <c r="A115" s="73" t="s">
        <v>109</v>
      </c>
      <c r="B115" s="73" t="s">
        <v>41</v>
      </c>
      <c r="C115" s="73" t="s">
        <v>1</v>
      </c>
      <c r="D115" s="73" t="s">
        <v>268</v>
      </c>
      <c r="E115" s="73" t="s">
        <v>2</v>
      </c>
      <c r="F115" s="54">
        <v>24494.23046875</v>
      </c>
      <c r="G115" s="55">
        <v>57240</v>
      </c>
    </row>
    <row r="116" spans="1:7">
      <c r="A116" s="73" t="s">
        <v>109</v>
      </c>
      <c r="B116" s="73" t="s">
        <v>41</v>
      </c>
      <c r="C116" s="73" t="s">
        <v>1</v>
      </c>
      <c r="D116" s="73" t="s">
        <v>267</v>
      </c>
      <c r="E116" s="73" t="s">
        <v>2</v>
      </c>
      <c r="F116" s="54">
        <v>100064.68090820312</v>
      </c>
      <c r="G116" s="55">
        <v>130593.23999023438</v>
      </c>
    </row>
    <row r="117" spans="1:7">
      <c r="A117" s="73" t="s">
        <v>109</v>
      </c>
      <c r="B117" s="73" t="s">
        <v>41</v>
      </c>
      <c r="C117" s="73" t="s">
        <v>1</v>
      </c>
      <c r="D117" s="73" t="s">
        <v>266</v>
      </c>
      <c r="E117" s="73" t="s">
        <v>2</v>
      </c>
      <c r="F117" s="54">
        <v>3974.4100589752197</v>
      </c>
      <c r="G117" s="55">
        <v>25341.25</v>
      </c>
    </row>
    <row r="118" spans="1:7">
      <c r="A118" s="73" t="s">
        <v>109</v>
      </c>
      <c r="B118" s="73" t="s">
        <v>41</v>
      </c>
      <c r="C118" s="73" t="s">
        <v>1</v>
      </c>
      <c r="D118" s="73" t="s">
        <v>257</v>
      </c>
      <c r="E118" s="73" t="s">
        <v>2</v>
      </c>
      <c r="F118" s="54">
        <v>81307.501251220703</v>
      </c>
      <c r="G118" s="55">
        <v>254201.90478515625</v>
      </c>
    </row>
    <row r="119" spans="1:7">
      <c r="A119" s="73" t="s">
        <v>109</v>
      </c>
      <c r="B119" s="73" t="s">
        <v>41</v>
      </c>
      <c r="C119" s="73" t="s">
        <v>1</v>
      </c>
      <c r="D119" s="73" t="s">
        <v>264</v>
      </c>
      <c r="E119" s="73" t="s">
        <v>2</v>
      </c>
      <c r="F119" s="54">
        <v>154081.4814453125</v>
      </c>
      <c r="G119" s="55">
        <v>480829.0078125</v>
      </c>
    </row>
    <row r="120" spans="1:7">
      <c r="A120" s="73" t="s">
        <v>109</v>
      </c>
      <c r="B120" s="73" t="s">
        <v>41</v>
      </c>
      <c r="C120" s="73" t="s">
        <v>1</v>
      </c>
      <c r="D120" s="73" t="s">
        <v>155</v>
      </c>
      <c r="E120" s="73" t="s">
        <v>2</v>
      </c>
      <c r="F120" s="54">
        <v>1165.7500305175781</v>
      </c>
      <c r="G120" s="55">
        <v>1702.2000122070312</v>
      </c>
    </row>
    <row r="121" spans="1:7">
      <c r="A121" s="73" t="s">
        <v>109</v>
      </c>
      <c r="B121" s="73" t="s">
        <v>41</v>
      </c>
      <c r="C121" s="73" t="s">
        <v>1</v>
      </c>
      <c r="D121" s="73" t="s">
        <v>132</v>
      </c>
      <c r="E121" s="73" t="s">
        <v>2</v>
      </c>
      <c r="F121" s="54">
        <v>8502.9499855041504</v>
      </c>
      <c r="G121" s="55">
        <v>49609.990234375</v>
      </c>
    </row>
    <row r="122" spans="1:7">
      <c r="A122" s="73" t="s">
        <v>109</v>
      </c>
      <c r="B122" s="73" t="s">
        <v>41</v>
      </c>
      <c r="C122" s="73" t="s">
        <v>1</v>
      </c>
      <c r="D122" s="73" t="s">
        <v>262</v>
      </c>
      <c r="E122" s="73" t="s">
        <v>2</v>
      </c>
      <c r="F122" s="54">
        <v>68388.919418334961</v>
      </c>
      <c r="G122" s="55">
        <v>269185.46131896973</v>
      </c>
    </row>
    <row r="123" spans="1:7">
      <c r="A123" s="73" t="s">
        <v>109</v>
      </c>
      <c r="B123" s="73" t="s">
        <v>41</v>
      </c>
      <c r="C123" s="73" t="s">
        <v>1</v>
      </c>
      <c r="D123" s="73" t="s">
        <v>144</v>
      </c>
      <c r="E123" s="73" t="s">
        <v>2</v>
      </c>
      <c r="F123" s="54">
        <v>120511.609375</v>
      </c>
      <c r="G123" s="55">
        <v>233799.80078125</v>
      </c>
    </row>
    <row r="124" spans="1:7" ht="15.75" thickBot="1">
      <c r="A124" s="148" t="s">
        <v>109</v>
      </c>
      <c r="B124" s="148" t="s">
        <v>41</v>
      </c>
      <c r="C124" s="148" t="s">
        <v>1</v>
      </c>
      <c r="D124" s="148" t="s">
        <v>261</v>
      </c>
      <c r="E124" s="148" t="s">
        <v>2</v>
      </c>
      <c r="F124" s="60">
        <v>60387.3388671875</v>
      </c>
      <c r="G124" s="61">
        <v>115376.40234375</v>
      </c>
    </row>
    <row r="125" spans="1:7" ht="15.75" thickBot="1">
      <c r="A125" s="35" t="s">
        <v>109</v>
      </c>
      <c r="B125" s="38"/>
      <c r="C125" s="38"/>
      <c r="D125" s="38"/>
      <c r="E125" s="38"/>
      <c r="F125" s="38">
        <f>SUM(F96:F124)</f>
        <v>1598288.7398481369</v>
      </c>
      <c r="G125" s="36">
        <f>SUM(G96:G124)</f>
        <v>8304374.3856811523</v>
      </c>
    </row>
    <row r="126" spans="1:7">
      <c r="A126" s="149" t="s">
        <v>116</v>
      </c>
      <c r="B126" s="149" t="s">
        <v>41</v>
      </c>
      <c r="C126" s="149" t="s">
        <v>1</v>
      </c>
      <c r="D126" s="149" t="s">
        <v>260</v>
      </c>
      <c r="E126" s="149" t="s">
        <v>15</v>
      </c>
      <c r="F126" s="63">
        <v>675.08999633789062</v>
      </c>
      <c r="G126" s="64">
        <v>1854.75</v>
      </c>
    </row>
    <row r="127" spans="1:7">
      <c r="A127" s="73" t="s">
        <v>116</v>
      </c>
      <c r="B127" s="73" t="s">
        <v>41</v>
      </c>
      <c r="C127" s="73" t="s">
        <v>1</v>
      </c>
      <c r="D127" s="73" t="s">
        <v>260</v>
      </c>
      <c r="E127" s="73" t="s">
        <v>2</v>
      </c>
      <c r="F127" s="54">
        <v>41.279998779296875</v>
      </c>
      <c r="G127" s="55">
        <v>374.92001342773437</v>
      </c>
    </row>
    <row r="128" spans="1:7">
      <c r="A128" s="73" t="s">
        <v>116</v>
      </c>
      <c r="B128" s="73" t="s">
        <v>41</v>
      </c>
      <c r="C128" s="73" t="s">
        <v>1</v>
      </c>
      <c r="D128" s="73" t="s">
        <v>260</v>
      </c>
      <c r="E128" s="73" t="s">
        <v>13</v>
      </c>
      <c r="F128" s="54">
        <v>59.869998931884766</v>
      </c>
      <c r="G128" s="55">
        <v>120</v>
      </c>
    </row>
    <row r="129" spans="1:7">
      <c r="A129" s="73" t="s">
        <v>116</v>
      </c>
      <c r="B129" s="73" t="s">
        <v>41</v>
      </c>
      <c r="C129" s="73" t="s">
        <v>1</v>
      </c>
      <c r="D129" s="73" t="s">
        <v>136</v>
      </c>
      <c r="E129" s="73" t="s">
        <v>2</v>
      </c>
      <c r="F129" s="54">
        <v>392591.38757324219</v>
      </c>
      <c r="G129" s="55">
        <v>1143886.6611328125</v>
      </c>
    </row>
    <row r="130" spans="1:7">
      <c r="A130" s="73" t="s">
        <v>116</v>
      </c>
      <c r="B130" s="73" t="s">
        <v>41</v>
      </c>
      <c r="C130" s="73" t="s">
        <v>1</v>
      </c>
      <c r="D130" s="73" t="s">
        <v>259</v>
      </c>
      <c r="E130" s="73" t="s">
        <v>2</v>
      </c>
      <c r="F130" s="54">
        <v>115919.90091705322</v>
      </c>
      <c r="G130" s="55">
        <v>283644.03918457031</v>
      </c>
    </row>
    <row r="131" spans="1:7">
      <c r="A131" s="73" t="s">
        <v>116</v>
      </c>
      <c r="B131" s="73" t="s">
        <v>41</v>
      </c>
      <c r="C131" s="73" t="s">
        <v>1</v>
      </c>
      <c r="D131" s="73" t="s">
        <v>140</v>
      </c>
      <c r="E131" s="73" t="s">
        <v>2</v>
      </c>
      <c r="F131" s="54">
        <v>6252.3899040222168</v>
      </c>
      <c r="G131" s="55">
        <v>24857.7802734375</v>
      </c>
    </row>
    <row r="132" spans="1:7">
      <c r="A132" s="73" t="s">
        <v>116</v>
      </c>
      <c r="B132" s="73" t="s">
        <v>41</v>
      </c>
      <c r="C132" s="73" t="s">
        <v>1</v>
      </c>
      <c r="D132" s="73" t="s">
        <v>159</v>
      </c>
      <c r="E132" s="73" t="s">
        <v>2</v>
      </c>
      <c r="F132" s="54">
        <v>232339.080078125</v>
      </c>
      <c r="G132" s="55">
        <v>273654.998046875</v>
      </c>
    </row>
    <row r="133" spans="1:7">
      <c r="A133" s="73" t="s">
        <v>116</v>
      </c>
      <c r="B133" s="73" t="s">
        <v>41</v>
      </c>
      <c r="C133" s="73" t="s">
        <v>1</v>
      </c>
      <c r="D133" s="73" t="s">
        <v>151</v>
      </c>
      <c r="E133" s="73" t="s">
        <v>15</v>
      </c>
      <c r="F133" s="54">
        <v>1209.7699890136719</v>
      </c>
      <c r="G133" s="55">
        <v>12523.10986328125</v>
      </c>
    </row>
    <row r="134" spans="1:7">
      <c r="A134" s="73" t="s">
        <v>116</v>
      </c>
      <c r="B134" s="73" t="s">
        <v>41</v>
      </c>
      <c r="C134" s="73" t="s">
        <v>1</v>
      </c>
      <c r="D134" s="73" t="s">
        <v>151</v>
      </c>
      <c r="E134" s="73" t="s">
        <v>2</v>
      </c>
      <c r="F134" s="54">
        <v>4829.7200317382812</v>
      </c>
      <c r="G134" s="55">
        <v>23934.090591430664</v>
      </c>
    </row>
    <row r="135" spans="1:7">
      <c r="A135" s="73" t="s">
        <v>116</v>
      </c>
      <c r="B135" s="73" t="s">
        <v>41</v>
      </c>
      <c r="C135" s="73" t="s">
        <v>1</v>
      </c>
      <c r="D135" s="73" t="s">
        <v>151</v>
      </c>
      <c r="E135" s="73" t="s">
        <v>13</v>
      </c>
      <c r="F135" s="54">
        <v>449.05999755859375</v>
      </c>
      <c r="G135" s="55">
        <v>570</v>
      </c>
    </row>
    <row r="136" spans="1:7">
      <c r="A136" s="73" t="s">
        <v>116</v>
      </c>
      <c r="B136" s="73" t="s">
        <v>41</v>
      </c>
      <c r="C136" s="73" t="s">
        <v>1</v>
      </c>
      <c r="D136" s="73" t="s">
        <v>275</v>
      </c>
      <c r="E136" s="73" t="s">
        <v>2</v>
      </c>
      <c r="F136" s="54">
        <v>1217.9000244140625</v>
      </c>
      <c r="G136" s="55">
        <v>5341.860107421875</v>
      </c>
    </row>
    <row r="137" spans="1:7">
      <c r="A137" s="73" t="s">
        <v>116</v>
      </c>
      <c r="B137" s="73" t="s">
        <v>41</v>
      </c>
      <c r="C137" s="73" t="s">
        <v>1</v>
      </c>
      <c r="D137" s="73" t="s">
        <v>148</v>
      </c>
      <c r="E137" s="73" t="s">
        <v>2</v>
      </c>
      <c r="F137" s="54">
        <v>18191.68994140625</v>
      </c>
      <c r="G137" s="55">
        <v>40617.26025390625</v>
      </c>
    </row>
    <row r="138" spans="1:7">
      <c r="A138" s="73" t="s">
        <v>116</v>
      </c>
      <c r="B138" s="73" t="s">
        <v>41</v>
      </c>
      <c r="C138" s="73" t="s">
        <v>1</v>
      </c>
      <c r="D138" s="73" t="s">
        <v>148</v>
      </c>
      <c r="E138" s="73" t="s">
        <v>15</v>
      </c>
      <c r="F138" s="54">
        <v>71.800003051757813</v>
      </c>
      <c r="G138" s="55">
        <v>378.59999084472656</v>
      </c>
    </row>
    <row r="139" spans="1:7">
      <c r="A139" s="73" t="s">
        <v>116</v>
      </c>
      <c r="B139" s="73" t="s">
        <v>41</v>
      </c>
      <c r="C139" s="73" t="s">
        <v>1</v>
      </c>
      <c r="D139" s="73" t="s">
        <v>279</v>
      </c>
      <c r="E139" s="73" t="s">
        <v>2</v>
      </c>
      <c r="F139" s="54">
        <v>92.989997863769531</v>
      </c>
      <c r="G139" s="55">
        <v>336.41000366210937</v>
      </c>
    </row>
    <row r="140" spans="1:7">
      <c r="A140" s="73" t="s">
        <v>116</v>
      </c>
      <c r="B140" s="73" t="s">
        <v>41</v>
      </c>
      <c r="C140" s="73" t="s">
        <v>1</v>
      </c>
      <c r="D140" s="73" t="s">
        <v>256</v>
      </c>
      <c r="E140" s="73" t="s">
        <v>15</v>
      </c>
      <c r="F140" s="54">
        <v>156.44999694824219</v>
      </c>
      <c r="G140" s="55">
        <v>295.79998779296875</v>
      </c>
    </row>
    <row r="141" spans="1:7">
      <c r="A141" s="73" t="s">
        <v>116</v>
      </c>
      <c r="B141" s="73" t="s">
        <v>41</v>
      </c>
      <c r="C141" s="73" t="s">
        <v>1</v>
      </c>
      <c r="D141" s="73" t="s">
        <v>147</v>
      </c>
      <c r="E141" s="73" t="s">
        <v>2</v>
      </c>
      <c r="F141" s="54">
        <v>154738.80993652344</v>
      </c>
      <c r="G141" s="55">
        <v>460856.15283203125</v>
      </c>
    </row>
    <row r="142" spans="1:7">
      <c r="A142" s="73" t="s">
        <v>116</v>
      </c>
      <c r="B142" s="73" t="s">
        <v>41</v>
      </c>
      <c r="C142" s="73" t="s">
        <v>1</v>
      </c>
      <c r="D142" s="73" t="s">
        <v>147</v>
      </c>
      <c r="E142" s="73" t="s">
        <v>15</v>
      </c>
      <c r="F142" s="54">
        <v>73.709999084472656</v>
      </c>
      <c r="G142" s="55">
        <v>164</v>
      </c>
    </row>
    <row r="143" spans="1:7">
      <c r="A143" s="73" t="s">
        <v>116</v>
      </c>
      <c r="B143" s="73" t="s">
        <v>41</v>
      </c>
      <c r="C143" s="73" t="s">
        <v>1</v>
      </c>
      <c r="D143" s="73" t="s">
        <v>268</v>
      </c>
      <c r="E143" s="73" t="s">
        <v>15</v>
      </c>
      <c r="F143" s="54">
        <v>29.940000534057617</v>
      </c>
      <c r="G143" s="55">
        <v>649.5</v>
      </c>
    </row>
    <row r="144" spans="1:7">
      <c r="A144" s="73" t="s">
        <v>116</v>
      </c>
      <c r="B144" s="73" t="s">
        <v>41</v>
      </c>
      <c r="C144" s="73" t="s">
        <v>1</v>
      </c>
      <c r="D144" s="73" t="s">
        <v>276</v>
      </c>
      <c r="E144" s="73" t="s">
        <v>13</v>
      </c>
      <c r="F144" s="54">
        <v>154.67999267578125</v>
      </c>
      <c r="G144" s="55">
        <v>495.8900146484375</v>
      </c>
    </row>
    <row r="145" spans="1:7">
      <c r="A145" s="73" t="s">
        <v>116</v>
      </c>
      <c r="B145" s="73" t="s">
        <v>41</v>
      </c>
      <c r="C145" s="73" t="s">
        <v>1</v>
      </c>
      <c r="D145" s="73" t="s">
        <v>267</v>
      </c>
      <c r="E145" s="73" t="s">
        <v>2</v>
      </c>
      <c r="F145" s="54">
        <v>55115.821136474609</v>
      </c>
      <c r="G145" s="55">
        <v>77217.698272705078</v>
      </c>
    </row>
    <row r="146" spans="1:7">
      <c r="A146" s="73" t="s">
        <v>116</v>
      </c>
      <c r="B146" s="73" t="s">
        <v>41</v>
      </c>
      <c r="C146" s="73" t="s">
        <v>1</v>
      </c>
      <c r="D146" s="73" t="s">
        <v>278</v>
      </c>
      <c r="E146" s="73" t="s">
        <v>2</v>
      </c>
      <c r="F146" s="54">
        <v>1767.2100219726562</v>
      </c>
      <c r="G146" s="55">
        <v>8248.19970703125</v>
      </c>
    </row>
    <row r="147" spans="1:7">
      <c r="A147" s="73" t="s">
        <v>116</v>
      </c>
      <c r="B147" s="73" t="s">
        <v>41</v>
      </c>
      <c r="C147" s="73" t="s">
        <v>1</v>
      </c>
      <c r="D147" s="73" t="s">
        <v>277</v>
      </c>
      <c r="E147" s="73" t="s">
        <v>2</v>
      </c>
      <c r="F147" s="54">
        <v>2710.239990234375</v>
      </c>
      <c r="G147" s="55">
        <v>10595.4501953125</v>
      </c>
    </row>
    <row r="148" spans="1:7">
      <c r="A148" s="73" t="s">
        <v>116</v>
      </c>
      <c r="B148" s="73" t="s">
        <v>41</v>
      </c>
      <c r="C148" s="73" t="s">
        <v>1</v>
      </c>
      <c r="D148" s="73" t="s">
        <v>272</v>
      </c>
      <c r="E148" s="73" t="s">
        <v>2</v>
      </c>
      <c r="F148" s="54">
        <v>19051.0703125</v>
      </c>
      <c r="G148" s="55">
        <v>89460</v>
      </c>
    </row>
    <row r="149" spans="1:7">
      <c r="A149" s="73" t="s">
        <v>116</v>
      </c>
      <c r="B149" s="73" t="s">
        <v>41</v>
      </c>
      <c r="C149" s="73" t="s">
        <v>1</v>
      </c>
      <c r="D149" s="73" t="s">
        <v>266</v>
      </c>
      <c r="E149" s="73" t="s">
        <v>2</v>
      </c>
      <c r="F149" s="54">
        <v>383.7500114440918</v>
      </c>
      <c r="G149" s="55">
        <v>2512.89990234375</v>
      </c>
    </row>
    <row r="150" spans="1:7">
      <c r="A150" s="73" t="s">
        <v>116</v>
      </c>
      <c r="B150" s="73" t="s">
        <v>41</v>
      </c>
      <c r="C150" s="73" t="s">
        <v>1</v>
      </c>
      <c r="D150" s="73" t="s">
        <v>257</v>
      </c>
      <c r="E150" s="73" t="s">
        <v>2</v>
      </c>
      <c r="F150" s="54">
        <v>194601.34014892578</v>
      </c>
      <c r="G150" s="55">
        <v>485088.62243652344</v>
      </c>
    </row>
    <row r="151" spans="1:7">
      <c r="A151" s="73" t="s">
        <v>116</v>
      </c>
      <c r="B151" s="73" t="s">
        <v>41</v>
      </c>
      <c r="C151" s="73" t="s">
        <v>1</v>
      </c>
      <c r="D151" s="73" t="s">
        <v>264</v>
      </c>
      <c r="E151" s="73" t="s">
        <v>2</v>
      </c>
      <c r="F151" s="54">
        <v>71637.439453125</v>
      </c>
      <c r="G151" s="55">
        <v>190467.55078125</v>
      </c>
    </row>
    <row r="152" spans="1:7">
      <c r="A152" s="73" t="s">
        <v>116</v>
      </c>
      <c r="B152" s="73" t="s">
        <v>41</v>
      </c>
      <c r="C152" s="73" t="s">
        <v>1</v>
      </c>
      <c r="D152" s="73" t="s">
        <v>155</v>
      </c>
      <c r="E152" s="73" t="s">
        <v>2</v>
      </c>
      <c r="F152" s="54">
        <v>1170.280029296875</v>
      </c>
      <c r="G152" s="55">
        <v>2182.8599853515625</v>
      </c>
    </row>
    <row r="153" spans="1:7">
      <c r="A153" s="73" t="s">
        <v>116</v>
      </c>
      <c r="B153" s="73" t="s">
        <v>41</v>
      </c>
      <c r="C153" s="73" t="s">
        <v>1</v>
      </c>
      <c r="D153" s="73" t="s">
        <v>132</v>
      </c>
      <c r="E153" s="73" t="s">
        <v>2</v>
      </c>
      <c r="F153" s="54">
        <v>690.37999725341797</v>
      </c>
      <c r="G153" s="55">
        <v>4694.7000122070312</v>
      </c>
    </row>
    <row r="154" spans="1:7">
      <c r="A154" s="73" t="s">
        <v>116</v>
      </c>
      <c r="B154" s="73" t="s">
        <v>41</v>
      </c>
      <c r="C154" s="73" t="s">
        <v>1</v>
      </c>
      <c r="D154" s="73" t="s">
        <v>263</v>
      </c>
      <c r="E154" s="73" t="s">
        <v>15</v>
      </c>
      <c r="F154" s="54">
        <v>28.120000839233398</v>
      </c>
      <c r="G154" s="55">
        <v>44</v>
      </c>
    </row>
    <row r="155" spans="1:7">
      <c r="A155" s="73" t="s">
        <v>116</v>
      </c>
      <c r="B155" s="73" t="s">
        <v>41</v>
      </c>
      <c r="C155" s="73" t="s">
        <v>1</v>
      </c>
      <c r="D155" s="73" t="s">
        <v>262</v>
      </c>
      <c r="E155" s="73" t="s">
        <v>15</v>
      </c>
      <c r="F155" s="54">
        <v>197.66999816894531</v>
      </c>
      <c r="G155" s="55">
        <v>512.79998779296875</v>
      </c>
    </row>
    <row r="156" spans="1:7">
      <c r="A156" s="73" t="s">
        <v>116</v>
      </c>
      <c r="B156" s="73" t="s">
        <v>41</v>
      </c>
      <c r="C156" s="73" t="s">
        <v>1</v>
      </c>
      <c r="D156" s="73" t="s">
        <v>262</v>
      </c>
      <c r="E156" s="73" t="s">
        <v>2</v>
      </c>
      <c r="F156" s="54">
        <v>24526.949910163879</v>
      </c>
      <c r="G156" s="55">
        <v>128678.81869506836</v>
      </c>
    </row>
    <row r="157" spans="1:7">
      <c r="A157" s="73" t="s">
        <v>116</v>
      </c>
      <c r="B157" s="73" t="s">
        <v>41</v>
      </c>
      <c r="C157" s="73" t="s">
        <v>1</v>
      </c>
      <c r="D157" s="73" t="s">
        <v>262</v>
      </c>
      <c r="E157" s="73" t="s">
        <v>13</v>
      </c>
      <c r="F157" s="54">
        <v>229.52000427246094</v>
      </c>
      <c r="G157" s="55">
        <v>270</v>
      </c>
    </row>
    <row r="158" spans="1:7">
      <c r="A158" s="73" t="s">
        <v>116</v>
      </c>
      <c r="B158" s="73" t="s">
        <v>41</v>
      </c>
      <c r="C158" s="73" t="s">
        <v>1</v>
      </c>
      <c r="D158" s="73" t="s">
        <v>144</v>
      </c>
      <c r="E158" s="73" t="s">
        <v>2</v>
      </c>
      <c r="F158" s="54">
        <v>631361.39111328125</v>
      </c>
      <c r="G158" s="55">
        <v>1122035.3984375</v>
      </c>
    </row>
    <row r="159" spans="1:7">
      <c r="A159" s="73" t="s">
        <v>116</v>
      </c>
      <c r="B159" s="73" t="s">
        <v>41</v>
      </c>
      <c r="C159" s="73" t="s">
        <v>1</v>
      </c>
      <c r="D159" s="73" t="s">
        <v>271</v>
      </c>
      <c r="E159" s="73" t="s">
        <v>2</v>
      </c>
      <c r="F159" s="54">
        <v>5399.64990234375</v>
      </c>
      <c r="G159" s="55">
        <v>40320</v>
      </c>
    </row>
    <row r="160" spans="1:7">
      <c r="A160" s="74" t="s">
        <v>116</v>
      </c>
      <c r="B160" s="75"/>
      <c r="C160" s="75"/>
      <c r="D160" s="75"/>
      <c r="E160" s="75"/>
      <c r="F160" s="75">
        <f>SUM(F126:F159)</f>
        <v>1937966.3504076004</v>
      </c>
      <c r="G160" s="76">
        <f>SUM(G126:G159)</f>
        <v>4436884.8207092285</v>
      </c>
    </row>
    <row r="161" spans="1:7">
      <c r="A161" s="73" t="s">
        <v>120</v>
      </c>
      <c r="B161" s="73" t="s">
        <v>41</v>
      </c>
      <c r="C161" s="73" t="s">
        <v>1</v>
      </c>
      <c r="D161" s="73" t="s">
        <v>260</v>
      </c>
      <c r="E161" s="73" t="s">
        <v>15</v>
      </c>
      <c r="F161" s="54">
        <v>2116.8699111938477</v>
      </c>
      <c r="G161" s="55">
        <v>18909</v>
      </c>
    </row>
    <row r="162" spans="1:7">
      <c r="A162" s="73" t="s">
        <v>120</v>
      </c>
      <c r="B162" s="73" t="s">
        <v>41</v>
      </c>
      <c r="C162" s="73" t="s">
        <v>1</v>
      </c>
      <c r="D162" s="73" t="s">
        <v>260</v>
      </c>
      <c r="E162" s="73" t="s">
        <v>2</v>
      </c>
      <c r="F162" s="54">
        <v>160.84000015258789</v>
      </c>
      <c r="G162" s="55">
        <v>1246.5499877929687</v>
      </c>
    </row>
    <row r="163" spans="1:7">
      <c r="A163" s="73" t="s">
        <v>120</v>
      </c>
      <c r="B163" s="73" t="s">
        <v>41</v>
      </c>
      <c r="C163" s="73" t="s">
        <v>1</v>
      </c>
      <c r="D163" s="73" t="s">
        <v>136</v>
      </c>
      <c r="E163" s="73" t="s">
        <v>2</v>
      </c>
      <c r="F163" s="54">
        <v>286616.05258178711</v>
      </c>
      <c r="G163" s="55">
        <v>777609.33923339844</v>
      </c>
    </row>
    <row r="164" spans="1:7">
      <c r="A164" s="73" t="s">
        <v>120</v>
      </c>
      <c r="B164" s="73" t="s">
        <v>41</v>
      </c>
      <c r="C164" s="73" t="s">
        <v>1</v>
      </c>
      <c r="D164" s="73" t="s">
        <v>259</v>
      </c>
      <c r="E164" s="73" t="s">
        <v>2</v>
      </c>
      <c r="F164" s="54">
        <v>57520.669776916504</v>
      </c>
      <c r="G164" s="55">
        <v>139676.55615234375</v>
      </c>
    </row>
    <row r="165" spans="1:7">
      <c r="A165" s="73" t="s">
        <v>120</v>
      </c>
      <c r="B165" s="73" t="s">
        <v>41</v>
      </c>
      <c r="C165" s="73" t="s">
        <v>1</v>
      </c>
      <c r="D165" s="73" t="s">
        <v>270</v>
      </c>
      <c r="E165" s="73" t="s">
        <v>2</v>
      </c>
      <c r="F165" s="54">
        <v>31.75</v>
      </c>
      <c r="G165" s="55">
        <v>262.6400146484375</v>
      </c>
    </row>
    <row r="166" spans="1:7">
      <c r="A166" s="73" t="s">
        <v>120</v>
      </c>
      <c r="B166" s="73" t="s">
        <v>41</v>
      </c>
      <c r="C166" s="73" t="s">
        <v>1</v>
      </c>
      <c r="D166" s="73" t="s">
        <v>140</v>
      </c>
      <c r="E166" s="73" t="s">
        <v>2</v>
      </c>
      <c r="F166" s="54">
        <v>10500.759765625</v>
      </c>
      <c r="G166" s="55">
        <v>33731</v>
      </c>
    </row>
    <row r="167" spans="1:7">
      <c r="A167" s="73" t="s">
        <v>120</v>
      </c>
      <c r="B167" s="73" t="s">
        <v>41</v>
      </c>
      <c r="C167" s="73" t="s">
        <v>1</v>
      </c>
      <c r="D167" s="73" t="s">
        <v>159</v>
      </c>
      <c r="E167" s="73" t="s">
        <v>2</v>
      </c>
      <c r="F167" s="54">
        <v>449133.423828125</v>
      </c>
      <c r="G167" s="55">
        <v>275243.697265625</v>
      </c>
    </row>
    <row r="168" spans="1:7">
      <c r="A168" s="73" t="s">
        <v>120</v>
      </c>
      <c r="B168" s="73" t="s">
        <v>41</v>
      </c>
      <c r="C168" s="73" t="s">
        <v>1</v>
      </c>
      <c r="D168" s="73" t="s">
        <v>151</v>
      </c>
      <c r="E168" s="73" t="s">
        <v>2</v>
      </c>
      <c r="F168" s="54">
        <v>5404.5298805236816</v>
      </c>
      <c r="G168" s="55">
        <v>41712.219284057617</v>
      </c>
    </row>
    <row r="169" spans="1:7">
      <c r="A169" s="73" t="s">
        <v>120</v>
      </c>
      <c r="B169" s="73" t="s">
        <v>41</v>
      </c>
      <c r="C169" s="73" t="s">
        <v>1</v>
      </c>
      <c r="D169" s="73" t="s">
        <v>151</v>
      </c>
      <c r="E169" s="73" t="s">
        <v>15</v>
      </c>
      <c r="F169" s="54">
        <v>5052.2899551391602</v>
      </c>
      <c r="G169" s="55">
        <v>46287.279296875</v>
      </c>
    </row>
    <row r="170" spans="1:7">
      <c r="A170" s="73" t="s">
        <v>120</v>
      </c>
      <c r="B170" s="73" t="s">
        <v>41</v>
      </c>
      <c r="C170" s="73" t="s">
        <v>1</v>
      </c>
      <c r="D170" s="73" t="s">
        <v>275</v>
      </c>
      <c r="E170" s="73" t="s">
        <v>2</v>
      </c>
      <c r="F170" s="54">
        <v>601.01001358032227</v>
      </c>
      <c r="G170" s="55">
        <v>2630.6900024414062</v>
      </c>
    </row>
    <row r="171" spans="1:7">
      <c r="A171" s="73" t="s">
        <v>120</v>
      </c>
      <c r="B171" s="73" t="s">
        <v>41</v>
      </c>
      <c r="C171" s="73" t="s">
        <v>1</v>
      </c>
      <c r="D171" s="73" t="s">
        <v>148</v>
      </c>
      <c r="E171" s="73" t="s">
        <v>2</v>
      </c>
      <c r="F171" s="54">
        <v>36030.5595703125</v>
      </c>
      <c r="G171" s="55">
        <v>104019.53125</v>
      </c>
    </row>
    <row r="172" spans="1:7">
      <c r="A172" s="73" t="s">
        <v>120</v>
      </c>
      <c r="B172" s="73" t="s">
        <v>41</v>
      </c>
      <c r="C172" s="73" t="s">
        <v>1</v>
      </c>
      <c r="D172" s="73" t="s">
        <v>279</v>
      </c>
      <c r="E172" s="73" t="s">
        <v>2</v>
      </c>
      <c r="F172" s="54">
        <v>727.47998046875</v>
      </c>
      <c r="G172" s="55">
        <v>2100.340087890625</v>
      </c>
    </row>
    <row r="173" spans="1:7">
      <c r="A173" s="73" t="s">
        <v>120</v>
      </c>
      <c r="B173" s="73" t="s">
        <v>41</v>
      </c>
      <c r="C173" s="73" t="s">
        <v>1</v>
      </c>
      <c r="D173" s="73" t="s">
        <v>147</v>
      </c>
      <c r="E173" s="73" t="s">
        <v>2</v>
      </c>
      <c r="F173" s="54">
        <v>403193.07147216797</v>
      </c>
      <c r="G173" s="55">
        <v>1045749.6176757813</v>
      </c>
    </row>
    <row r="174" spans="1:7">
      <c r="A174" s="73" t="s">
        <v>120</v>
      </c>
      <c r="B174" s="73" t="s">
        <v>41</v>
      </c>
      <c r="C174" s="73" t="s">
        <v>1</v>
      </c>
      <c r="D174" s="73" t="s">
        <v>268</v>
      </c>
      <c r="E174" s="73" t="s">
        <v>2</v>
      </c>
      <c r="F174" s="54">
        <v>39362.1806640625</v>
      </c>
      <c r="G174" s="55">
        <v>92640.12890625</v>
      </c>
    </row>
    <row r="175" spans="1:7">
      <c r="A175" s="73" t="s">
        <v>120</v>
      </c>
      <c r="B175" s="73" t="s">
        <v>41</v>
      </c>
      <c r="C175" s="73" t="s">
        <v>1</v>
      </c>
      <c r="D175" s="73" t="s">
        <v>267</v>
      </c>
      <c r="E175" s="73" t="s">
        <v>2</v>
      </c>
      <c r="F175" s="54">
        <v>75940.270080566406</v>
      </c>
      <c r="G175" s="55">
        <v>101337.05975341797</v>
      </c>
    </row>
    <row r="176" spans="1:7">
      <c r="A176" s="73" t="s">
        <v>120</v>
      </c>
      <c r="B176" s="73" t="s">
        <v>41</v>
      </c>
      <c r="C176" s="73" t="s">
        <v>1</v>
      </c>
      <c r="D176" s="73" t="s">
        <v>266</v>
      </c>
      <c r="E176" s="73" t="s">
        <v>2</v>
      </c>
      <c r="F176" s="54">
        <v>45.360000610351562</v>
      </c>
      <c r="G176" s="55">
        <v>218</v>
      </c>
    </row>
    <row r="177" spans="1:7">
      <c r="A177" s="73" t="s">
        <v>120</v>
      </c>
      <c r="B177" s="73" t="s">
        <v>41</v>
      </c>
      <c r="C177" s="73" t="s">
        <v>1</v>
      </c>
      <c r="D177" s="73" t="s">
        <v>257</v>
      </c>
      <c r="E177" s="73" t="s">
        <v>2</v>
      </c>
      <c r="F177" s="54">
        <v>156158.80981445312</v>
      </c>
      <c r="G177" s="55">
        <v>337649.4150390625</v>
      </c>
    </row>
    <row r="178" spans="1:7">
      <c r="A178" s="73" t="s">
        <v>120</v>
      </c>
      <c r="B178" s="73" t="s">
        <v>41</v>
      </c>
      <c r="C178" s="73" t="s">
        <v>1</v>
      </c>
      <c r="D178" s="73" t="s">
        <v>264</v>
      </c>
      <c r="E178" s="73" t="s">
        <v>2</v>
      </c>
      <c r="F178" s="54">
        <v>24694.060546875</v>
      </c>
      <c r="G178" s="55">
        <v>71044.921875</v>
      </c>
    </row>
    <row r="179" spans="1:7">
      <c r="A179" s="73" t="s">
        <v>120</v>
      </c>
      <c r="B179" s="73" t="s">
        <v>41</v>
      </c>
      <c r="C179" s="73" t="s">
        <v>1</v>
      </c>
      <c r="D179" s="73" t="s">
        <v>155</v>
      </c>
      <c r="E179" s="73" t="s">
        <v>2</v>
      </c>
      <c r="F179" s="54">
        <v>1075.030029296875</v>
      </c>
      <c r="G179" s="55">
        <v>1943.7000122070312</v>
      </c>
    </row>
    <row r="180" spans="1:7">
      <c r="A180" s="73" t="s">
        <v>120</v>
      </c>
      <c r="B180" s="73" t="s">
        <v>41</v>
      </c>
      <c r="C180" s="73" t="s">
        <v>1</v>
      </c>
      <c r="D180" s="73" t="s">
        <v>132</v>
      </c>
      <c r="E180" s="73" t="s">
        <v>2</v>
      </c>
      <c r="F180" s="54">
        <v>573.98001098632812</v>
      </c>
      <c r="G180" s="55">
        <v>5142.4897537231445</v>
      </c>
    </row>
    <row r="181" spans="1:7">
      <c r="A181" s="73" t="s">
        <v>120</v>
      </c>
      <c r="B181" s="73" t="s">
        <v>41</v>
      </c>
      <c r="C181" s="73" t="s">
        <v>1</v>
      </c>
      <c r="D181" s="73" t="s">
        <v>132</v>
      </c>
      <c r="E181" s="73" t="s">
        <v>5</v>
      </c>
      <c r="F181" s="54">
        <v>11.340000152587891</v>
      </c>
      <c r="G181" s="55">
        <v>141.17999267578125</v>
      </c>
    </row>
    <row r="182" spans="1:7">
      <c r="A182" s="73" t="s">
        <v>120</v>
      </c>
      <c r="B182" s="73" t="s">
        <v>41</v>
      </c>
      <c r="C182" s="73" t="s">
        <v>269</v>
      </c>
      <c r="D182" s="73" t="s">
        <v>255</v>
      </c>
      <c r="E182" s="73" t="s">
        <v>2</v>
      </c>
      <c r="F182" s="54">
        <v>9006.6198425292969</v>
      </c>
      <c r="G182" s="55">
        <v>38502.5986328125</v>
      </c>
    </row>
    <row r="183" spans="1:7">
      <c r="A183" s="73" t="s">
        <v>120</v>
      </c>
      <c r="B183" s="73" t="s">
        <v>41</v>
      </c>
      <c r="C183" s="73" t="s">
        <v>1</v>
      </c>
      <c r="D183" s="73" t="s">
        <v>255</v>
      </c>
      <c r="E183" s="73" t="s">
        <v>2</v>
      </c>
      <c r="F183" s="54">
        <v>39.919998168945312</v>
      </c>
      <c r="G183" s="55">
        <v>158.1300048828125</v>
      </c>
    </row>
    <row r="184" spans="1:7">
      <c r="A184" s="73" t="s">
        <v>120</v>
      </c>
      <c r="B184" s="73" t="s">
        <v>41</v>
      </c>
      <c r="C184" s="73" t="s">
        <v>1</v>
      </c>
      <c r="D184" s="73" t="s">
        <v>263</v>
      </c>
      <c r="E184" s="73" t="s">
        <v>15</v>
      </c>
      <c r="F184" s="54">
        <v>297.56000518798828</v>
      </c>
      <c r="G184" s="55">
        <v>1371.2899780273437</v>
      </c>
    </row>
    <row r="185" spans="1:7">
      <c r="A185" s="73" t="s">
        <v>120</v>
      </c>
      <c r="B185" s="73" t="s">
        <v>41</v>
      </c>
      <c r="C185" s="73" t="s">
        <v>1</v>
      </c>
      <c r="D185" s="73" t="s">
        <v>262</v>
      </c>
      <c r="E185" s="73" t="s">
        <v>2</v>
      </c>
      <c r="F185" s="54">
        <v>64193.411725997925</v>
      </c>
      <c r="G185" s="55">
        <v>246366.0101776123</v>
      </c>
    </row>
    <row r="186" spans="1:7">
      <c r="A186" s="73" t="s">
        <v>120</v>
      </c>
      <c r="B186" s="73" t="s">
        <v>41</v>
      </c>
      <c r="C186" s="73" t="s">
        <v>1</v>
      </c>
      <c r="D186" s="73" t="s">
        <v>262</v>
      </c>
      <c r="E186" s="73" t="s">
        <v>15</v>
      </c>
      <c r="F186" s="54">
        <v>455.41000366210937</v>
      </c>
      <c r="G186" s="55">
        <v>1691.25</v>
      </c>
    </row>
    <row r="187" spans="1:7" ht="15.75" thickBot="1">
      <c r="A187" s="148" t="s">
        <v>120</v>
      </c>
      <c r="B187" s="148" t="s">
        <v>41</v>
      </c>
      <c r="C187" s="148" t="s">
        <v>1</v>
      </c>
      <c r="D187" s="148" t="s">
        <v>144</v>
      </c>
      <c r="E187" s="148" t="s">
        <v>2</v>
      </c>
      <c r="F187" s="60">
        <v>653257.455078125</v>
      </c>
      <c r="G187" s="61">
        <v>1143718.5625</v>
      </c>
    </row>
    <row r="188" spans="1:7" ht="15.75" thickBot="1">
      <c r="A188" s="35" t="s">
        <v>120</v>
      </c>
      <c r="B188" s="38"/>
      <c r="C188" s="38"/>
      <c r="D188" s="38"/>
      <c r="E188" s="38"/>
      <c r="F188" s="38">
        <f>SUM(F161:F187)</f>
        <v>2282200.7145366669</v>
      </c>
      <c r="G188" s="36">
        <f>SUM(G161:G187)</f>
        <v>4531103.1968765259</v>
      </c>
    </row>
    <row r="189" spans="1:7">
      <c r="A189" s="149" t="s">
        <v>126</v>
      </c>
      <c r="B189" s="149" t="s">
        <v>41</v>
      </c>
      <c r="C189" s="149" t="s">
        <v>1</v>
      </c>
      <c r="D189" s="149" t="s">
        <v>260</v>
      </c>
      <c r="E189" s="149" t="s">
        <v>15</v>
      </c>
      <c r="F189" s="63">
        <v>974.96002197265625</v>
      </c>
      <c r="G189" s="64">
        <v>15617.9296875</v>
      </c>
    </row>
    <row r="190" spans="1:7">
      <c r="A190" s="73" t="s">
        <v>126</v>
      </c>
      <c r="B190" s="73" t="s">
        <v>41</v>
      </c>
      <c r="C190" s="73" t="s">
        <v>1</v>
      </c>
      <c r="D190" s="73" t="s">
        <v>136</v>
      </c>
      <c r="E190" s="73" t="s">
        <v>2</v>
      </c>
      <c r="F190" s="54">
        <v>173784.91075515747</v>
      </c>
      <c r="G190" s="55">
        <v>497957.35827636719</v>
      </c>
    </row>
    <row r="191" spans="1:7">
      <c r="A191" s="73" t="s">
        <v>126</v>
      </c>
      <c r="B191" s="73" t="s">
        <v>41</v>
      </c>
      <c r="C191" s="73" t="s">
        <v>1</v>
      </c>
      <c r="D191" s="73" t="s">
        <v>259</v>
      </c>
      <c r="E191" s="73" t="s">
        <v>2</v>
      </c>
      <c r="F191" s="54">
        <v>43641.460510253906</v>
      </c>
      <c r="G191" s="55">
        <v>119076.09106445313</v>
      </c>
    </row>
    <row r="192" spans="1:7">
      <c r="A192" s="73" t="s">
        <v>126</v>
      </c>
      <c r="B192" s="73" t="s">
        <v>41</v>
      </c>
      <c r="C192" s="73" t="s">
        <v>1</v>
      </c>
      <c r="D192" s="73" t="s">
        <v>270</v>
      </c>
      <c r="E192" s="73" t="s">
        <v>2</v>
      </c>
      <c r="F192" s="54">
        <v>63.25</v>
      </c>
      <c r="G192" s="55">
        <v>859.6400146484375</v>
      </c>
    </row>
    <row r="193" spans="1:7">
      <c r="A193" s="73" t="s">
        <v>126</v>
      </c>
      <c r="B193" s="73" t="s">
        <v>41</v>
      </c>
      <c r="C193" s="73" t="s">
        <v>1</v>
      </c>
      <c r="D193" s="73" t="s">
        <v>140</v>
      </c>
      <c r="E193" s="73" t="s">
        <v>2</v>
      </c>
      <c r="F193" s="54">
        <v>9068.8801765441895</v>
      </c>
      <c r="G193" s="55">
        <v>39177.849727630615</v>
      </c>
    </row>
    <row r="194" spans="1:7">
      <c r="A194" s="73" t="s">
        <v>126</v>
      </c>
      <c r="B194" s="73" t="s">
        <v>41</v>
      </c>
      <c r="C194" s="73" t="s">
        <v>1</v>
      </c>
      <c r="D194" s="73" t="s">
        <v>159</v>
      </c>
      <c r="E194" s="73" t="s">
        <v>2</v>
      </c>
      <c r="F194" s="54">
        <v>198820.55859375</v>
      </c>
      <c r="G194" s="55">
        <v>234842.099609375</v>
      </c>
    </row>
    <row r="195" spans="1:7">
      <c r="A195" s="73" t="s">
        <v>126</v>
      </c>
      <c r="B195" s="73" t="s">
        <v>41</v>
      </c>
      <c r="C195" s="73" t="s">
        <v>1</v>
      </c>
      <c r="D195" s="73" t="s">
        <v>151</v>
      </c>
      <c r="E195" s="73" t="s">
        <v>2</v>
      </c>
      <c r="F195" s="54">
        <v>12097.870178222656</v>
      </c>
      <c r="G195" s="55">
        <v>42542.4501953125</v>
      </c>
    </row>
    <row r="196" spans="1:7">
      <c r="A196" s="73" t="s">
        <v>126</v>
      </c>
      <c r="B196" s="73" t="s">
        <v>41</v>
      </c>
      <c r="C196" s="73" t="s">
        <v>1</v>
      </c>
      <c r="D196" s="73" t="s">
        <v>151</v>
      </c>
      <c r="E196" s="73" t="s">
        <v>15</v>
      </c>
      <c r="F196" s="54">
        <v>3503.6399536132812</v>
      </c>
      <c r="G196" s="55">
        <v>30282.589599609375</v>
      </c>
    </row>
    <row r="197" spans="1:7">
      <c r="A197" s="73" t="s">
        <v>126</v>
      </c>
      <c r="B197" s="73" t="s">
        <v>41</v>
      </c>
      <c r="C197" s="73" t="s">
        <v>1</v>
      </c>
      <c r="D197" s="73" t="s">
        <v>148</v>
      </c>
      <c r="E197" s="73" t="s">
        <v>2</v>
      </c>
      <c r="F197" s="54">
        <v>49691.160888671875</v>
      </c>
      <c r="G197" s="55">
        <v>123386.80078125</v>
      </c>
    </row>
    <row r="198" spans="1:7">
      <c r="A198" s="73" t="s">
        <v>126</v>
      </c>
      <c r="B198" s="73" t="s">
        <v>41</v>
      </c>
      <c r="C198" s="73" t="s">
        <v>1</v>
      </c>
      <c r="D198" s="73" t="s">
        <v>147</v>
      </c>
      <c r="E198" s="73" t="s">
        <v>2</v>
      </c>
      <c r="F198" s="54">
        <v>267351.24743652344</v>
      </c>
      <c r="G198" s="55">
        <v>713561.69897460937</v>
      </c>
    </row>
    <row r="199" spans="1:7">
      <c r="A199" s="73" t="s">
        <v>126</v>
      </c>
      <c r="B199" s="73" t="s">
        <v>41</v>
      </c>
      <c r="C199" s="73" t="s">
        <v>1</v>
      </c>
      <c r="D199" s="73" t="s">
        <v>268</v>
      </c>
      <c r="E199" s="73" t="s">
        <v>2</v>
      </c>
      <c r="F199" s="54">
        <v>48988.4609375</v>
      </c>
      <c r="G199" s="55">
        <v>115020</v>
      </c>
    </row>
    <row r="200" spans="1:7">
      <c r="A200" s="73" t="s">
        <v>126</v>
      </c>
      <c r="B200" s="73" t="s">
        <v>41</v>
      </c>
      <c r="C200" s="73" t="s">
        <v>1</v>
      </c>
      <c r="D200" s="73" t="s">
        <v>280</v>
      </c>
      <c r="E200" s="73" t="s">
        <v>5</v>
      </c>
      <c r="F200" s="54">
        <v>35.380001068115234</v>
      </c>
      <c r="G200" s="55">
        <v>67.5</v>
      </c>
    </row>
    <row r="201" spans="1:7">
      <c r="A201" s="73" t="s">
        <v>126</v>
      </c>
      <c r="B201" s="73" t="s">
        <v>41</v>
      </c>
      <c r="C201" s="73" t="s">
        <v>1</v>
      </c>
      <c r="D201" s="73" t="s">
        <v>276</v>
      </c>
      <c r="E201" s="73" t="s">
        <v>15</v>
      </c>
      <c r="F201" s="54">
        <v>453.44999694824219</v>
      </c>
      <c r="G201" s="55">
        <v>3345.0800628662109</v>
      </c>
    </row>
    <row r="202" spans="1:7">
      <c r="A202" s="73" t="s">
        <v>126</v>
      </c>
      <c r="B202" s="73" t="s">
        <v>41</v>
      </c>
      <c r="C202" s="73" t="s">
        <v>1</v>
      </c>
      <c r="D202" s="73" t="s">
        <v>267</v>
      </c>
      <c r="E202" s="73" t="s">
        <v>2</v>
      </c>
      <c r="F202" s="54">
        <v>128726.68876647949</v>
      </c>
      <c r="G202" s="55">
        <v>166542.767578125</v>
      </c>
    </row>
    <row r="203" spans="1:7">
      <c r="A203" s="73" t="s">
        <v>126</v>
      </c>
      <c r="B203" s="73" t="s">
        <v>41</v>
      </c>
      <c r="C203" s="73" t="s">
        <v>1</v>
      </c>
      <c r="D203" s="73" t="s">
        <v>266</v>
      </c>
      <c r="E203" s="73" t="s">
        <v>15</v>
      </c>
      <c r="F203" s="54">
        <v>135.72000122070312</v>
      </c>
      <c r="G203" s="55">
        <v>1039.260009765625</v>
      </c>
    </row>
    <row r="204" spans="1:7">
      <c r="A204" s="73" t="s">
        <v>126</v>
      </c>
      <c r="B204" s="73" t="s">
        <v>41</v>
      </c>
      <c r="C204" s="73" t="s">
        <v>1</v>
      </c>
      <c r="D204" s="73" t="s">
        <v>257</v>
      </c>
      <c r="E204" s="73" t="s">
        <v>2</v>
      </c>
      <c r="F204" s="54">
        <v>79947.87077331543</v>
      </c>
      <c r="G204" s="55">
        <v>189437.01171875</v>
      </c>
    </row>
    <row r="205" spans="1:7">
      <c r="A205" s="73" t="s">
        <v>126</v>
      </c>
      <c r="B205" s="73" t="s">
        <v>41</v>
      </c>
      <c r="C205" s="73" t="s">
        <v>1</v>
      </c>
      <c r="D205" s="73" t="s">
        <v>264</v>
      </c>
      <c r="E205" s="73" t="s">
        <v>2</v>
      </c>
      <c r="F205" s="54">
        <v>27172.869140625</v>
      </c>
      <c r="G205" s="55">
        <v>78640.09375</v>
      </c>
    </row>
    <row r="206" spans="1:7">
      <c r="A206" s="73" t="s">
        <v>126</v>
      </c>
      <c r="B206" s="73" t="s">
        <v>41</v>
      </c>
      <c r="C206" s="73" t="s">
        <v>1</v>
      </c>
      <c r="D206" s="73" t="s">
        <v>132</v>
      </c>
      <c r="E206" s="73" t="s">
        <v>2</v>
      </c>
      <c r="F206" s="54">
        <v>570.16998291015625</v>
      </c>
      <c r="G206" s="55">
        <v>6567</v>
      </c>
    </row>
    <row r="207" spans="1:7">
      <c r="A207" s="73" t="s">
        <v>126</v>
      </c>
      <c r="B207" s="73" t="s">
        <v>41</v>
      </c>
      <c r="C207" s="73" t="s">
        <v>1</v>
      </c>
      <c r="D207" s="73" t="s">
        <v>255</v>
      </c>
      <c r="E207" s="73" t="s">
        <v>2</v>
      </c>
      <c r="F207" s="54">
        <v>33.790000915527344</v>
      </c>
      <c r="G207" s="55">
        <v>32.5</v>
      </c>
    </row>
    <row r="208" spans="1:7">
      <c r="A208" s="73" t="s">
        <v>126</v>
      </c>
      <c r="B208" s="73" t="s">
        <v>41</v>
      </c>
      <c r="C208" s="73" t="s">
        <v>1</v>
      </c>
      <c r="D208" s="73" t="s">
        <v>263</v>
      </c>
      <c r="E208" s="73" t="s">
        <v>15</v>
      </c>
      <c r="F208" s="54">
        <v>254.46999359130859</v>
      </c>
      <c r="G208" s="55">
        <v>2288.8199462890625</v>
      </c>
    </row>
    <row r="209" spans="1:7">
      <c r="A209" s="73" t="s">
        <v>126</v>
      </c>
      <c r="B209" s="73" t="s">
        <v>41</v>
      </c>
      <c r="C209" s="73" t="s">
        <v>1</v>
      </c>
      <c r="D209" s="73" t="s">
        <v>262</v>
      </c>
      <c r="E209" s="73" t="s">
        <v>2</v>
      </c>
      <c r="F209" s="54">
        <v>55532.640585899353</v>
      </c>
      <c r="G209" s="55">
        <v>209554.01982116699</v>
      </c>
    </row>
    <row r="210" spans="1:7" ht="15.75" thickBot="1">
      <c r="A210" s="148" t="s">
        <v>126</v>
      </c>
      <c r="B210" s="148" t="s">
        <v>41</v>
      </c>
      <c r="C210" s="148" t="s">
        <v>1</v>
      </c>
      <c r="D210" s="148" t="s">
        <v>144</v>
      </c>
      <c r="E210" s="148" t="s">
        <v>2</v>
      </c>
      <c r="F210" s="60">
        <v>609649.853515625</v>
      </c>
      <c r="G210" s="61">
        <v>1077027.36328125</v>
      </c>
    </row>
    <row r="211" spans="1:7" ht="15.75" thickBot="1">
      <c r="A211" s="35" t="s">
        <v>126</v>
      </c>
      <c r="B211" s="38"/>
      <c r="C211" s="38"/>
      <c r="D211" s="38"/>
      <c r="E211" s="38"/>
      <c r="F211" s="38">
        <f>SUM(F189:F210)</f>
        <v>1710499.3022108078</v>
      </c>
      <c r="G211" s="36">
        <f>SUM(G189:G210)</f>
        <v>3666865.9240989685</v>
      </c>
    </row>
    <row r="212" spans="1:7">
      <c r="A212" s="149" t="s">
        <v>127</v>
      </c>
      <c r="B212" s="149" t="s">
        <v>41</v>
      </c>
      <c r="C212" s="149" t="s">
        <v>1</v>
      </c>
      <c r="D212" s="149" t="s">
        <v>260</v>
      </c>
      <c r="E212" s="149" t="s">
        <v>15</v>
      </c>
      <c r="F212" s="63">
        <v>587.72998046875</v>
      </c>
      <c r="G212" s="64">
        <v>1816.699951171875</v>
      </c>
    </row>
    <row r="213" spans="1:7">
      <c r="A213" s="73" t="s">
        <v>127</v>
      </c>
      <c r="B213" s="73" t="s">
        <v>41</v>
      </c>
      <c r="C213" s="73" t="s">
        <v>1</v>
      </c>
      <c r="D213" s="73" t="s">
        <v>260</v>
      </c>
      <c r="E213" s="73" t="s">
        <v>2</v>
      </c>
      <c r="F213" s="54">
        <v>133.80999755859375</v>
      </c>
      <c r="G213" s="55">
        <v>1618.719970703125</v>
      </c>
    </row>
    <row r="214" spans="1:7">
      <c r="A214" s="73" t="s">
        <v>127</v>
      </c>
      <c r="B214" s="73" t="s">
        <v>41</v>
      </c>
      <c r="C214" s="73" t="s">
        <v>1</v>
      </c>
      <c r="D214" s="73" t="s">
        <v>136</v>
      </c>
      <c r="E214" s="73" t="s">
        <v>2</v>
      </c>
      <c r="F214" s="54">
        <v>240677.12083435059</v>
      </c>
      <c r="G214" s="55">
        <v>703922.24212646484</v>
      </c>
    </row>
    <row r="215" spans="1:7">
      <c r="A215" s="73" t="s">
        <v>127</v>
      </c>
      <c r="B215" s="73" t="s">
        <v>41</v>
      </c>
      <c r="C215" s="73" t="s">
        <v>1</v>
      </c>
      <c r="D215" s="73" t="s">
        <v>259</v>
      </c>
      <c r="E215" s="73" t="s">
        <v>2</v>
      </c>
      <c r="F215" s="54">
        <v>59239.290237426758</v>
      </c>
      <c r="G215" s="55">
        <v>167516.79248046875</v>
      </c>
    </row>
    <row r="216" spans="1:7">
      <c r="A216" s="73" t="s">
        <v>127</v>
      </c>
      <c r="B216" s="73" t="s">
        <v>41</v>
      </c>
      <c r="C216" s="73" t="s">
        <v>1</v>
      </c>
      <c r="D216" s="73" t="s">
        <v>270</v>
      </c>
      <c r="E216" s="73" t="s">
        <v>2</v>
      </c>
      <c r="F216" s="54">
        <v>841.8800048828125</v>
      </c>
      <c r="G216" s="55">
        <v>4394.490234375</v>
      </c>
    </row>
    <row r="217" spans="1:7">
      <c r="A217" s="73" t="s">
        <v>127</v>
      </c>
      <c r="B217" s="73" t="s">
        <v>41</v>
      </c>
      <c r="C217" s="73" t="s">
        <v>1</v>
      </c>
      <c r="D217" s="73" t="s">
        <v>159</v>
      </c>
      <c r="E217" s="73" t="s">
        <v>2</v>
      </c>
      <c r="F217" s="54">
        <v>268294.318359375</v>
      </c>
      <c r="G217" s="55">
        <v>341894.349609375</v>
      </c>
    </row>
    <row r="218" spans="1:7">
      <c r="A218" s="73" t="s">
        <v>127</v>
      </c>
      <c r="B218" s="73" t="s">
        <v>41</v>
      </c>
      <c r="C218" s="73" t="s">
        <v>1</v>
      </c>
      <c r="D218" s="73" t="s">
        <v>151</v>
      </c>
      <c r="E218" s="73" t="s">
        <v>15</v>
      </c>
      <c r="F218" s="54">
        <v>7191.27978515625</v>
      </c>
      <c r="G218" s="55">
        <v>22318.5</v>
      </c>
    </row>
    <row r="219" spans="1:7">
      <c r="A219" s="73" t="s">
        <v>127</v>
      </c>
      <c r="B219" s="73" t="s">
        <v>41</v>
      </c>
      <c r="C219" s="73" t="s">
        <v>1</v>
      </c>
      <c r="D219" s="73" t="s">
        <v>151</v>
      </c>
      <c r="E219" s="73" t="s">
        <v>2</v>
      </c>
      <c r="F219" s="54">
        <v>2831.3600006103516</v>
      </c>
      <c r="G219" s="55">
        <v>18228.429931640625</v>
      </c>
    </row>
    <row r="220" spans="1:7">
      <c r="A220" s="73" t="s">
        <v>127</v>
      </c>
      <c r="B220" s="73" t="s">
        <v>41</v>
      </c>
      <c r="C220" s="73" t="s">
        <v>1</v>
      </c>
      <c r="D220" s="73" t="s">
        <v>151</v>
      </c>
      <c r="E220" s="73" t="s">
        <v>13</v>
      </c>
      <c r="F220" s="54">
        <v>449.05999755859375</v>
      </c>
      <c r="G220" s="55">
        <v>570</v>
      </c>
    </row>
    <row r="221" spans="1:7">
      <c r="A221" s="73" t="s">
        <v>127</v>
      </c>
      <c r="B221" s="73" t="s">
        <v>41</v>
      </c>
      <c r="C221" s="73" t="s">
        <v>1</v>
      </c>
      <c r="D221" s="73" t="s">
        <v>148</v>
      </c>
      <c r="E221" s="73" t="s">
        <v>2</v>
      </c>
      <c r="F221" s="54">
        <v>48200.521087646484</v>
      </c>
      <c r="G221" s="55">
        <v>88489.599365234375</v>
      </c>
    </row>
    <row r="222" spans="1:7">
      <c r="A222" s="73" t="s">
        <v>127</v>
      </c>
      <c r="B222" s="73" t="s">
        <v>41</v>
      </c>
      <c r="C222" s="73" t="s">
        <v>1</v>
      </c>
      <c r="D222" s="73" t="s">
        <v>256</v>
      </c>
      <c r="E222" s="73" t="s">
        <v>15</v>
      </c>
      <c r="F222" s="54">
        <v>6692.5</v>
      </c>
      <c r="G222" s="55">
        <v>8382.7001953125</v>
      </c>
    </row>
    <row r="223" spans="1:7">
      <c r="A223" s="73" t="s">
        <v>127</v>
      </c>
      <c r="B223" s="73" t="s">
        <v>41</v>
      </c>
      <c r="C223" s="73" t="s">
        <v>1</v>
      </c>
      <c r="D223" s="73" t="s">
        <v>256</v>
      </c>
      <c r="E223" s="73" t="s">
        <v>2</v>
      </c>
      <c r="F223" s="54">
        <v>413.23001098632812</v>
      </c>
      <c r="G223" s="55">
        <v>2225</v>
      </c>
    </row>
    <row r="224" spans="1:7">
      <c r="A224" s="73" t="s">
        <v>127</v>
      </c>
      <c r="B224" s="73" t="s">
        <v>41</v>
      </c>
      <c r="C224" s="73" t="s">
        <v>1</v>
      </c>
      <c r="D224" s="73" t="s">
        <v>147</v>
      </c>
      <c r="E224" s="73" t="s">
        <v>23</v>
      </c>
      <c r="F224" s="54">
        <v>5987.47998046875</v>
      </c>
      <c r="G224" s="55">
        <v>45000</v>
      </c>
    </row>
    <row r="225" spans="1:7">
      <c r="A225" s="73" t="s">
        <v>127</v>
      </c>
      <c r="B225" s="73" t="s">
        <v>41</v>
      </c>
      <c r="C225" s="73" t="s">
        <v>1</v>
      </c>
      <c r="D225" s="73" t="s">
        <v>147</v>
      </c>
      <c r="E225" s="73" t="s">
        <v>15</v>
      </c>
      <c r="F225" s="54">
        <v>94.980003356933594</v>
      </c>
      <c r="G225" s="55">
        <v>136</v>
      </c>
    </row>
    <row r="226" spans="1:7">
      <c r="A226" s="73" t="s">
        <v>127</v>
      </c>
      <c r="B226" s="73" t="s">
        <v>41</v>
      </c>
      <c r="C226" s="73" t="s">
        <v>1</v>
      </c>
      <c r="D226" s="73" t="s">
        <v>147</v>
      </c>
      <c r="E226" s="73" t="s">
        <v>2</v>
      </c>
      <c r="F226" s="54">
        <v>290100.23364257812</v>
      </c>
      <c r="G226" s="55">
        <v>740793.77392578125</v>
      </c>
    </row>
    <row r="227" spans="1:7">
      <c r="A227" s="73" t="s">
        <v>127</v>
      </c>
      <c r="B227" s="73" t="s">
        <v>41</v>
      </c>
      <c r="C227" s="73" t="s">
        <v>1</v>
      </c>
      <c r="D227" s="73" t="s">
        <v>276</v>
      </c>
      <c r="E227" s="73" t="s">
        <v>13</v>
      </c>
      <c r="F227" s="54">
        <v>154.67999267578125</v>
      </c>
      <c r="G227" s="55">
        <v>495.8900146484375</v>
      </c>
    </row>
    <row r="228" spans="1:7">
      <c r="A228" s="73" t="s">
        <v>127</v>
      </c>
      <c r="B228" s="73" t="s">
        <v>41</v>
      </c>
      <c r="C228" s="73" t="s">
        <v>1</v>
      </c>
      <c r="D228" s="73" t="s">
        <v>267</v>
      </c>
      <c r="E228" s="73" t="s">
        <v>2</v>
      </c>
      <c r="F228" s="54">
        <v>23978.599207878113</v>
      </c>
      <c r="G228" s="55">
        <v>35153.34921836853</v>
      </c>
    </row>
    <row r="229" spans="1:7">
      <c r="A229" s="73" t="s">
        <v>127</v>
      </c>
      <c r="B229" s="73" t="s">
        <v>41</v>
      </c>
      <c r="C229" s="73" t="s">
        <v>1</v>
      </c>
      <c r="D229" s="73" t="s">
        <v>272</v>
      </c>
      <c r="E229" s="73" t="s">
        <v>2</v>
      </c>
      <c r="F229" s="54">
        <v>19051.0703125</v>
      </c>
      <c r="G229" s="55">
        <v>91140</v>
      </c>
    </row>
    <row r="230" spans="1:7">
      <c r="A230" s="73" t="s">
        <v>127</v>
      </c>
      <c r="B230" s="73" t="s">
        <v>41</v>
      </c>
      <c r="C230" s="73" t="s">
        <v>1</v>
      </c>
      <c r="D230" s="73" t="s">
        <v>257</v>
      </c>
      <c r="E230" s="73" t="s">
        <v>2</v>
      </c>
      <c r="F230" s="54">
        <v>99174.142044067383</v>
      </c>
      <c r="G230" s="55">
        <v>276598.99990844727</v>
      </c>
    </row>
    <row r="231" spans="1:7">
      <c r="A231" s="73" t="s">
        <v>127</v>
      </c>
      <c r="B231" s="73" t="s">
        <v>41</v>
      </c>
      <c r="C231" s="73" t="s">
        <v>1</v>
      </c>
      <c r="D231" s="73" t="s">
        <v>264</v>
      </c>
      <c r="E231" s="73" t="s">
        <v>2</v>
      </c>
      <c r="F231" s="54">
        <v>104530.708984375</v>
      </c>
      <c r="G231" s="55">
        <v>265222.640625</v>
      </c>
    </row>
    <row r="232" spans="1:7">
      <c r="A232" s="73" t="s">
        <v>127</v>
      </c>
      <c r="B232" s="73" t="s">
        <v>41</v>
      </c>
      <c r="C232" s="73" t="s">
        <v>1</v>
      </c>
      <c r="D232" s="73" t="s">
        <v>155</v>
      </c>
      <c r="E232" s="73" t="s">
        <v>2</v>
      </c>
      <c r="F232" s="54">
        <v>136.08000183105469</v>
      </c>
      <c r="G232" s="55">
        <v>249</v>
      </c>
    </row>
    <row r="233" spans="1:7">
      <c r="A233" s="73" t="s">
        <v>127</v>
      </c>
      <c r="B233" s="73" t="s">
        <v>41</v>
      </c>
      <c r="C233" s="73" t="s">
        <v>1</v>
      </c>
      <c r="D233" s="73" t="s">
        <v>132</v>
      </c>
      <c r="E233" s="73" t="s">
        <v>15</v>
      </c>
      <c r="F233" s="54">
        <v>70.260002136230469</v>
      </c>
      <c r="G233" s="55">
        <v>328</v>
      </c>
    </row>
    <row r="234" spans="1:7">
      <c r="A234" s="73" t="s">
        <v>127</v>
      </c>
      <c r="B234" s="73" t="s">
        <v>41</v>
      </c>
      <c r="C234" s="73" t="s">
        <v>1</v>
      </c>
      <c r="D234" s="73" t="s">
        <v>132</v>
      </c>
      <c r="E234" s="73" t="s">
        <v>2</v>
      </c>
      <c r="F234" s="54">
        <v>2089.7199125289917</v>
      </c>
      <c r="G234" s="55">
        <v>12059.2001953125</v>
      </c>
    </row>
    <row r="235" spans="1:7">
      <c r="A235" s="73" t="s">
        <v>127</v>
      </c>
      <c r="B235" s="73" t="s">
        <v>41</v>
      </c>
      <c r="C235" s="73" t="s">
        <v>1</v>
      </c>
      <c r="D235" s="73" t="s">
        <v>263</v>
      </c>
      <c r="E235" s="73" t="s">
        <v>15</v>
      </c>
      <c r="F235" s="54">
        <v>363.69000244140625</v>
      </c>
      <c r="G235" s="55">
        <v>709.4000244140625</v>
      </c>
    </row>
    <row r="236" spans="1:7">
      <c r="A236" s="73" t="s">
        <v>127</v>
      </c>
      <c r="B236" s="73" t="s">
        <v>41</v>
      </c>
      <c r="C236" s="73" t="s">
        <v>1</v>
      </c>
      <c r="D236" s="73" t="s">
        <v>262</v>
      </c>
      <c r="E236" s="73" t="s">
        <v>13</v>
      </c>
      <c r="F236" s="54">
        <v>229.52000427246094</v>
      </c>
      <c r="G236" s="55">
        <v>270.23001098632812</v>
      </c>
    </row>
    <row r="237" spans="1:7">
      <c r="A237" s="73" t="s">
        <v>127</v>
      </c>
      <c r="B237" s="73" t="s">
        <v>41</v>
      </c>
      <c r="C237" s="73" t="s">
        <v>1</v>
      </c>
      <c r="D237" s="73" t="s">
        <v>262</v>
      </c>
      <c r="E237" s="73" t="s">
        <v>2</v>
      </c>
      <c r="F237" s="54">
        <v>51865.389804840088</v>
      </c>
      <c r="G237" s="55">
        <v>167316.32019042969</v>
      </c>
    </row>
    <row r="238" spans="1:7">
      <c r="A238" s="73" t="s">
        <v>127</v>
      </c>
      <c r="B238" s="73" t="s">
        <v>41</v>
      </c>
      <c r="C238" s="73" t="s">
        <v>1</v>
      </c>
      <c r="D238" s="73" t="s">
        <v>262</v>
      </c>
      <c r="E238" s="73" t="s">
        <v>15</v>
      </c>
      <c r="F238" s="54">
        <v>74.709999084472656</v>
      </c>
      <c r="G238" s="55">
        <v>122.19999694824219</v>
      </c>
    </row>
    <row r="239" spans="1:7" ht="15.75" thickBot="1">
      <c r="A239" s="148" t="s">
        <v>127</v>
      </c>
      <c r="B239" s="148" t="s">
        <v>41</v>
      </c>
      <c r="C239" s="148" t="s">
        <v>1</v>
      </c>
      <c r="D239" s="148" t="s">
        <v>144</v>
      </c>
      <c r="E239" s="148" t="s">
        <v>2</v>
      </c>
      <c r="F239" s="60">
        <v>368937.5009765625</v>
      </c>
      <c r="G239" s="61">
        <v>823423.390625</v>
      </c>
    </row>
    <row r="240" spans="1:7" ht="15.75" thickBot="1">
      <c r="A240" s="35" t="s">
        <v>127</v>
      </c>
      <c r="B240" s="38"/>
      <c r="C240" s="38"/>
      <c r="D240" s="38"/>
      <c r="E240" s="38"/>
      <c r="F240" s="38">
        <f>SUM(F212:F239)</f>
        <v>1602390.8651676178</v>
      </c>
      <c r="G240" s="36">
        <f>SUM(G212:G239)</f>
        <v>3820395.9186000824</v>
      </c>
    </row>
    <row r="241" spans="1:7">
      <c r="A241" s="149" t="s">
        <v>160</v>
      </c>
      <c r="B241" s="149" t="s">
        <v>115</v>
      </c>
      <c r="C241" s="149" t="s">
        <v>1</v>
      </c>
      <c r="D241" s="149" t="s">
        <v>142</v>
      </c>
      <c r="E241" s="149" t="s">
        <v>2</v>
      </c>
      <c r="F241" s="63">
        <v>97.75</v>
      </c>
      <c r="G241" s="64">
        <v>629.6300048828125</v>
      </c>
    </row>
    <row r="242" spans="1:7">
      <c r="A242" s="73" t="s">
        <v>160</v>
      </c>
      <c r="B242" s="73" t="s">
        <v>41</v>
      </c>
      <c r="C242" s="73" t="s">
        <v>1</v>
      </c>
      <c r="D242" s="73" t="s">
        <v>260</v>
      </c>
      <c r="E242" s="73" t="s">
        <v>15</v>
      </c>
      <c r="F242" s="54">
        <v>349.26998901367187</v>
      </c>
      <c r="G242" s="55">
        <v>1975.6800537109375</v>
      </c>
    </row>
    <row r="243" spans="1:7">
      <c r="A243" s="73" t="s">
        <v>160</v>
      </c>
      <c r="B243" s="73" t="s">
        <v>41</v>
      </c>
      <c r="C243" s="73" t="s">
        <v>1</v>
      </c>
      <c r="D243" s="73" t="s">
        <v>260</v>
      </c>
      <c r="E243" s="73" t="s">
        <v>2</v>
      </c>
      <c r="F243" s="54">
        <v>29.940000534057617</v>
      </c>
      <c r="G243" s="55">
        <v>333.29998779296875</v>
      </c>
    </row>
    <row r="244" spans="1:7">
      <c r="A244" s="73" t="s">
        <v>160</v>
      </c>
      <c r="B244" s="73" t="s">
        <v>41</v>
      </c>
      <c r="C244" s="73" t="s">
        <v>1</v>
      </c>
      <c r="D244" s="73" t="s">
        <v>136</v>
      </c>
      <c r="E244" s="73" t="s">
        <v>2</v>
      </c>
      <c r="F244" s="54">
        <v>180302.52201843262</v>
      </c>
      <c r="G244" s="55">
        <v>536780.35723876953</v>
      </c>
    </row>
    <row r="245" spans="1:7">
      <c r="A245" s="73" t="s">
        <v>160</v>
      </c>
      <c r="B245" s="73" t="s">
        <v>41</v>
      </c>
      <c r="C245" s="73" t="s">
        <v>1</v>
      </c>
      <c r="D245" s="73" t="s">
        <v>259</v>
      </c>
      <c r="E245" s="73" t="s">
        <v>2</v>
      </c>
      <c r="F245" s="54">
        <v>29819.549468994141</v>
      </c>
      <c r="G245" s="55">
        <v>55392.581787109375</v>
      </c>
    </row>
    <row r="246" spans="1:7">
      <c r="A246" s="73" t="s">
        <v>160</v>
      </c>
      <c r="B246" s="73" t="s">
        <v>41</v>
      </c>
      <c r="C246" s="73" t="s">
        <v>1</v>
      </c>
      <c r="D246" s="73" t="s">
        <v>270</v>
      </c>
      <c r="E246" s="73" t="s">
        <v>2</v>
      </c>
      <c r="F246" s="54">
        <v>3080.830078125</v>
      </c>
      <c r="G246" s="55">
        <v>7836</v>
      </c>
    </row>
    <row r="247" spans="1:7">
      <c r="A247" s="73" t="s">
        <v>160</v>
      </c>
      <c r="B247" s="73" t="s">
        <v>41</v>
      </c>
      <c r="C247" s="73" t="s">
        <v>1</v>
      </c>
      <c r="D247" s="73" t="s">
        <v>159</v>
      </c>
      <c r="E247" s="73" t="s">
        <v>2</v>
      </c>
      <c r="F247" s="54">
        <v>154302.27843475342</v>
      </c>
      <c r="G247" s="55">
        <v>180889.47969055176</v>
      </c>
    </row>
    <row r="248" spans="1:7">
      <c r="A248" s="73" t="s">
        <v>160</v>
      </c>
      <c r="B248" s="73" t="s">
        <v>41</v>
      </c>
      <c r="C248" s="73" t="s">
        <v>1</v>
      </c>
      <c r="D248" s="73" t="s">
        <v>151</v>
      </c>
      <c r="E248" s="73" t="s">
        <v>15</v>
      </c>
      <c r="F248" s="54">
        <v>3841.9599609375</v>
      </c>
      <c r="G248" s="55">
        <v>18243.2001953125</v>
      </c>
    </row>
    <row r="249" spans="1:7">
      <c r="A249" s="73" t="s">
        <v>160</v>
      </c>
      <c r="B249" s="73" t="s">
        <v>41</v>
      </c>
      <c r="C249" s="73" t="s">
        <v>1</v>
      </c>
      <c r="D249" s="73" t="s">
        <v>151</v>
      </c>
      <c r="E249" s="73" t="s">
        <v>2</v>
      </c>
      <c r="F249" s="54">
        <v>6036.9500789642334</v>
      </c>
      <c r="G249" s="55">
        <v>26700.920177459717</v>
      </c>
    </row>
    <row r="250" spans="1:7">
      <c r="A250" s="73" t="s">
        <v>160</v>
      </c>
      <c r="B250" s="73" t="s">
        <v>41</v>
      </c>
      <c r="C250" s="73" t="s">
        <v>1</v>
      </c>
      <c r="D250" s="73" t="s">
        <v>148</v>
      </c>
      <c r="E250" s="73" t="s">
        <v>15</v>
      </c>
      <c r="F250" s="54">
        <v>698.53997802734375</v>
      </c>
      <c r="G250" s="55">
        <v>2868.949951171875</v>
      </c>
    </row>
    <row r="251" spans="1:7">
      <c r="A251" s="73" t="s">
        <v>160</v>
      </c>
      <c r="B251" s="73" t="s">
        <v>41</v>
      </c>
      <c r="C251" s="73" t="s">
        <v>1</v>
      </c>
      <c r="D251" s="73" t="s">
        <v>148</v>
      </c>
      <c r="E251" s="73" t="s">
        <v>2</v>
      </c>
      <c r="F251" s="54">
        <v>56371.430713653564</v>
      </c>
      <c r="G251" s="55">
        <v>177642.28065490723</v>
      </c>
    </row>
    <row r="252" spans="1:7">
      <c r="A252" s="73" t="s">
        <v>160</v>
      </c>
      <c r="B252" s="73" t="s">
        <v>41</v>
      </c>
      <c r="C252" s="73" t="s">
        <v>1</v>
      </c>
      <c r="D252" s="73" t="s">
        <v>147</v>
      </c>
      <c r="E252" s="73" t="s">
        <v>2</v>
      </c>
      <c r="F252" s="54">
        <v>109159.9019317627</v>
      </c>
      <c r="G252" s="55">
        <v>290096.298828125</v>
      </c>
    </row>
    <row r="253" spans="1:7">
      <c r="A253" s="73" t="s">
        <v>160</v>
      </c>
      <c r="B253" s="73" t="s">
        <v>115</v>
      </c>
      <c r="C253" s="73" t="s">
        <v>114</v>
      </c>
      <c r="D253" s="73" t="s">
        <v>147</v>
      </c>
      <c r="E253" s="73" t="s">
        <v>2</v>
      </c>
      <c r="F253" s="54">
        <v>24486.970703125</v>
      </c>
      <c r="G253" s="55">
        <v>50672.3203125</v>
      </c>
    </row>
    <row r="254" spans="1:7">
      <c r="A254" s="73" t="s">
        <v>160</v>
      </c>
      <c r="B254" s="73" t="s">
        <v>41</v>
      </c>
      <c r="C254" s="73" t="s">
        <v>1</v>
      </c>
      <c r="D254" s="73" t="s">
        <v>268</v>
      </c>
      <c r="E254" s="73" t="s">
        <v>2</v>
      </c>
      <c r="F254" s="54">
        <v>49471.98828125</v>
      </c>
      <c r="G254" s="55">
        <v>120505.51953125</v>
      </c>
    </row>
    <row r="255" spans="1:7">
      <c r="A255" s="73" t="s">
        <v>160</v>
      </c>
      <c r="B255" s="73" t="s">
        <v>41</v>
      </c>
      <c r="C255" s="73" t="s">
        <v>1</v>
      </c>
      <c r="D255" s="73" t="s">
        <v>267</v>
      </c>
      <c r="E255" s="73" t="s">
        <v>2</v>
      </c>
      <c r="F255" s="54">
        <v>24480.959678649902</v>
      </c>
      <c r="G255" s="55">
        <v>30481.620155334473</v>
      </c>
    </row>
    <row r="256" spans="1:7">
      <c r="A256" s="73" t="s">
        <v>160</v>
      </c>
      <c r="B256" s="73" t="s">
        <v>41</v>
      </c>
      <c r="C256" s="73" t="s">
        <v>1</v>
      </c>
      <c r="D256" s="73" t="s">
        <v>272</v>
      </c>
      <c r="E256" s="73" t="s">
        <v>2</v>
      </c>
      <c r="F256" s="54">
        <v>19051.0703125</v>
      </c>
      <c r="G256" s="55">
        <v>101640</v>
      </c>
    </row>
    <row r="257" spans="1:7">
      <c r="A257" s="73" t="s">
        <v>160</v>
      </c>
      <c r="B257" s="73" t="s">
        <v>41</v>
      </c>
      <c r="C257" s="73" t="s">
        <v>1</v>
      </c>
      <c r="D257" s="73" t="s">
        <v>266</v>
      </c>
      <c r="E257" s="73" t="s">
        <v>2</v>
      </c>
      <c r="F257" s="54">
        <v>3175.179931640625</v>
      </c>
      <c r="G257" s="55">
        <v>13538</v>
      </c>
    </row>
    <row r="258" spans="1:7">
      <c r="A258" s="73" t="s">
        <v>160</v>
      </c>
      <c r="B258" s="73" t="s">
        <v>41</v>
      </c>
      <c r="C258" s="73" t="s">
        <v>1</v>
      </c>
      <c r="D258" s="73" t="s">
        <v>257</v>
      </c>
      <c r="E258" s="73" t="s">
        <v>2</v>
      </c>
      <c r="F258" s="54">
        <v>4496.1299438476562</v>
      </c>
      <c r="G258" s="55">
        <v>19444.060546875</v>
      </c>
    </row>
    <row r="259" spans="1:7">
      <c r="A259" s="73" t="s">
        <v>160</v>
      </c>
      <c r="B259" s="73" t="s">
        <v>41</v>
      </c>
      <c r="C259" s="73" t="s">
        <v>1</v>
      </c>
      <c r="D259" s="73" t="s">
        <v>264</v>
      </c>
      <c r="E259" s="73" t="s">
        <v>2</v>
      </c>
      <c r="F259" s="54">
        <v>47852.650390625</v>
      </c>
      <c r="G259" s="55">
        <v>128911.5234375</v>
      </c>
    </row>
    <row r="260" spans="1:7">
      <c r="A260" s="73" t="s">
        <v>160</v>
      </c>
      <c r="B260" s="73" t="s">
        <v>41</v>
      </c>
      <c r="C260" s="73" t="s">
        <v>1</v>
      </c>
      <c r="D260" s="73" t="s">
        <v>155</v>
      </c>
      <c r="E260" s="73" t="s">
        <v>2</v>
      </c>
      <c r="F260" s="54">
        <v>217.72999572753906</v>
      </c>
      <c r="G260" s="55">
        <v>408</v>
      </c>
    </row>
    <row r="261" spans="1:7">
      <c r="A261" s="73" t="s">
        <v>160</v>
      </c>
      <c r="B261" s="73" t="s">
        <v>41</v>
      </c>
      <c r="C261" s="73" t="s">
        <v>1</v>
      </c>
      <c r="D261" s="73" t="s">
        <v>255</v>
      </c>
      <c r="E261" s="73" t="s">
        <v>2</v>
      </c>
      <c r="F261" s="54">
        <v>588.87998199462891</v>
      </c>
      <c r="G261" s="55">
        <v>2205.6199645996094</v>
      </c>
    </row>
    <row r="262" spans="1:7">
      <c r="A262" s="73" t="s">
        <v>160</v>
      </c>
      <c r="B262" s="73" t="s">
        <v>41</v>
      </c>
      <c r="C262" s="73" t="s">
        <v>269</v>
      </c>
      <c r="D262" s="73" t="s">
        <v>255</v>
      </c>
      <c r="E262" s="73" t="s">
        <v>2</v>
      </c>
      <c r="F262" s="54">
        <v>2414.1298828125</v>
      </c>
      <c r="G262" s="55">
        <v>6136</v>
      </c>
    </row>
    <row r="263" spans="1:7">
      <c r="A263" s="73" t="s">
        <v>160</v>
      </c>
      <c r="B263" s="73" t="s">
        <v>41</v>
      </c>
      <c r="C263" s="73" t="s">
        <v>1</v>
      </c>
      <c r="D263" s="73" t="s">
        <v>263</v>
      </c>
      <c r="E263" s="73" t="s">
        <v>2</v>
      </c>
      <c r="F263" s="54">
        <v>307.1199951171875</v>
      </c>
      <c r="G263" s="55">
        <v>1570.4400329589844</v>
      </c>
    </row>
    <row r="264" spans="1:7">
      <c r="A264" s="73" t="s">
        <v>160</v>
      </c>
      <c r="B264" s="73" t="s">
        <v>41</v>
      </c>
      <c r="C264" s="73" t="s">
        <v>1</v>
      </c>
      <c r="D264" s="73" t="s">
        <v>262</v>
      </c>
      <c r="E264" s="73" t="s">
        <v>2</v>
      </c>
      <c r="F264" s="54">
        <v>38354.220073699951</v>
      </c>
      <c r="G264" s="55">
        <v>168255.59797668457</v>
      </c>
    </row>
    <row r="265" spans="1:7" ht="15.75" thickBot="1">
      <c r="A265" s="148" t="s">
        <v>160</v>
      </c>
      <c r="B265" s="148" t="s">
        <v>41</v>
      </c>
      <c r="C265" s="148" t="s">
        <v>1</v>
      </c>
      <c r="D265" s="148" t="s">
        <v>144</v>
      </c>
      <c r="E265" s="148" t="s">
        <v>2</v>
      </c>
      <c r="F265" s="60">
        <v>565678.1328125</v>
      </c>
      <c r="G265" s="61">
        <v>1383221.08203125</v>
      </c>
    </row>
    <row r="266" spans="1:7" ht="15.75" thickBot="1">
      <c r="A266" s="35" t="s">
        <v>160</v>
      </c>
      <c r="B266" s="38"/>
      <c r="C266" s="38"/>
      <c r="D266" s="38"/>
      <c r="E266" s="38"/>
      <c r="F266" s="38">
        <f>SUM(F241:F265)</f>
        <v>1324666.0846366882</v>
      </c>
      <c r="G266" s="36">
        <f>SUM(G241:G265)</f>
        <v>3326378.4625587463</v>
      </c>
    </row>
    <row r="267" spans="1:7">
      <c r="A267" s="172" t="s">
        <v>4365</v>
      </c>
      <c r="B267" s="172" t="s">
        <v>41</v>
      </c>
      <c r="C267" s="172" t="s">
        <v>1</v>
      </c>
      <c r="D267" s="172" t="s">
        <v>267</v>
      </c>
      <c r="E267" s="172" t="s">
        <v>2</v>
      </c>
      <c r="F267" s="171">
        <v>24494.23046875</v>
      </c>
      <c r="G267" s="170">
        <v>39150</v>
      </c>
    </row>
    <row r="268" spans="1:7">
      <c r="A268" s="172" t="s">
        <v>4365</v>
      </c>
      <c r="B268" s="172" t="s">
        <v>41</v>
      </c>
      <c r="C268" s="172" t="s">
        <v>1</v>
      </c>
      <c r="D268" s="172" t="s">
        <v>259</v>
      </c>
      <c r="E268" s="172" t="s">
        <v>2</v>
      </c>
      <c r="F268" s="171">
        <v>104295.6383934021</v>
      </c>
      <c r="G268" s="170">
        <v>261241.6474609375</v>
      </c>
    </row>
    <row r="269" spans="1:7">
      <c r="A269" s="172" t="s">
        <v>4365</v>
      </c>
      <c r="B269" s="172" t="s">
        <v>41</v>
      </c>
      <c r="C269" s="172" t="s">
        <v>1</v>
      </c>
      <c r="D269" s="172" t="s">
        <v>140</v>
      </c>
      <c r="E269" s="172" t="s">
        <v>2</v>
      </c>
      <c r="F269" s="171">
        <v>809.66998291015625</v>
      </c>
      <c r="G269" s="170">
        <v>2499</v>
      </c>
    </row>
    <row r="270" spans="1:7">
      <c r="A270" s="172" t="s">
        <v>4365</v>
      </c>
      <c r="B270" s="172" t="s">
        <v>41</v>
      </c>
      <c r="C270" s="172" t="s">
        <v>1</v>
      </c>
      <c r="D270" s="172" t="s">
        <v>159</v>
      </c>
      <c r="E270" s="172" t="s">
        <v>2</v>
      </c>
      <c r="F270" s="171">
        <v>24494.23046875</v>
      </c>
      <c r="G270" s="170">
        <v>31132.060546875</v>
      </c>
    </row>
    <row r="271" spans="1:7">
      <c r="A271" s="172" t="s">
        <v>4365</v>
      </c>
      <c r="B271" s="172" t="s">
        <v>41</v>
      </c>
      <c r="C271" s="172" t="s">
        <v>1</v>
      </c>
      <c r="D271" s="172" t="s">
        <v>151</v>
      </c>
      <c r="E271" s="172" t="s">
        <v>2</v>
      </c>
      <c r="F271" s="171">
        <v>2378.2500190734863</v>
      </c>
      <c r="G271" s="170">
        <v>13035.540008544922</v>
      </c>
    </row>
    <row r="272" spans="1:7">
      <c r="A272" s="172" t="s">
        <v>4365</v>
      </c>
      <c r="B272" s="172" t="s">
        <v>41</v>
      </c>
      <c r="C272" s="172" t="s">
        <v>1</v>
      </c>
      <c r="D272" s="172" t="s">
        <v>148</v>
      </c>
      <c r="E272" s="172" t="s">
        <v>2</v>
      </c>
      <c r="F272" s="171">
        <v>115816.259765625</v>
      </c>
      <c r="G272" s="170">
        <v>308965.091796875</v>
      </c>
    </row>
    <row r="273" spans="1:7">
      <c r="A273" s="172" t="s">
        <v>4365</v>
      </c>
      <c r="B273" s="172" t="s">
        <v>41</v>
      </c>
      <c r="C273" s="172" t="s">
        <v>1</v>
      </c>
      <c r="D273" s="172" t="s">
        <v>256</v>
      </c>
      <c r="E273" s="172" t="s">
        <v>2</v>
      </c>
      <c r="F273" s="171">
        <v>354.260009765625</v>
      </c>
      <c r="G273" s="170">
        <v>1885.050048828125</v>
      </c>
    </row>
    <row r="274" spans="1:7">
      <c r="A274" s="172" t="s">
        <v>4365</v>
      </c>
      <c r="B274" s="172" t="s">
        <v>41</v>
      </c>
      <c r="C274" s="172" t="s">
        <v>1</v>
      </c>
      <c r="D274" s="172" t="s">
        <v>136</v>
      </c>
      <c r="E274" s="172" t="s">
        <v>2</v>
      </c>
      <c r="F274" s="171">
        <v>351110.78955078125</v>
      </c>
      <c r="G274" s="170">
        <v>1790118.1064453125</v>
      </c>
    </row>
    <row r="275" spans="1:7">
      <c r="A275" s="172" t="s">
        <v>4365</v>
      </c>
      <c r="B275" s="172" t="s">
        <v>41</v>
      </c>
      <c r="C275" s="172" t="s">
        <v>1</v>
      </c>
      <c r="D275" s="172" t="s">
        <v>268</v>
      </c>
      <c r="E275" s="172" t="s">
        <v>2</v>
      </c>
      <c r="F275" s="171">
        <v>24944.509765625</v>
      </c>
      <c r="G275" s="170">
        <v>59942.0390625</v>
      </c>
    </row>
    <row r="276" spans="1:7">
      <c r="A276" s="172" t="s">
        <v>4365</v>
      </c>
      <c r="B276" s="172" t="s">
        <v>41</v>
      </c>
      <c r="C276" s="172" t="s">
        <v>1</v>
      </c>
      <c r="D276" s="172" t="s">
        <v>271</v>
      </c>
      <c r="E276" s="172" t="s">
        <v>2</v>
      </c>
      <c r="F276" s="171">
        <v>8621.9697265625</v>
      </c>
      <c r="G276" s="170">
        <v>38719.30078125</v>
      </c>
    </row>
    <row r="277" spans="1:7">
      <c r="A277" s="172" t="s">
        <v>4365</v>
      </c>
      <c r="B277" s="172" t="s">
        <v>41</v>
      </c>
      <c r="C277" s="172" t="s">
        <v>1</v>
      </c>
      <c r="D277" s="172" t="s">
        <v>272</v>
      </c>
      <c r="E277" s="172" t="s">
        <v>2</v>
      </c>
      <c r="F277" s="171">
        <v>38102.140625</v>
      </c>
      <c r="G277" s="170">
        <v>203280</v>
      </c>
    </row>
    <row r="278" spans="1:7">
      <c r="A278" s="172" t="s">
        <v>4365</v>
      </c>
      <c r="B278" s="172" t="s">
        <v>41</v>
      </c>
      <c r="C278" s="172" t="s">
        <v>1</v>
      </c>
      <c r="D278" s="172" t="s">
        <v>266</v>
      </c>
      <c r="E278" s="172" t="s">
        <v>2</v>
      </c>
      <c r="F278" s="171">
        <v>1720.9399662017822</v>
      </c>
      <c r="G278" s="170">
        <v>11169</v>
      </c>
    </row>
    <row r="279" spans="1:7">
      <c r="A279" s="172" t="s">
        <v>4365</v>
      </c>
      <c r="B279" s="172" t="s">
        <v>41</v>
      </c>
      <c r="C279" s="172" t="s">
        <v>1</v>
      </c>
      <c r="D279" s="172" t="s">
        <v>257</v>
      </c>
      <c r="E279" s="172" t="s">
        <v>2</v>
      </c>
      <c r="F279" s="171">
        <v>99210.78125</v>
      </c>
      <c r="G279" s="170">
        <v>275901.16796875</v>
      </c>
    </row>
    <row r="280" spans="1:7">
      <c r="A280" s="172" t="s">
        <v>4365</v>
      </c>
      <c r="B280" s="172" t="s">
        <v>41</v>
      </c>
      <c r="C280" s="172" t="s">
        <v>1</v>
      </c>
      <c r="D280" s="172" t="s">
        <v>264</v>
      </c>
      <c r="E280" s="172" t="s">
        <v>2</v>
      </c>
      <c r="F280" s="171">
        <v>53327.98095703125</v>
      </c>
      <c r="G280" s="170">
        <v>154447.896484375</v>
      </c>
    </row>
    <row r="281" spans="1:7">
      <c r="A281" s="172" t="s">
        <v>4365</v>
      </c>
      <c r="B281" s="172" t="s">
        <v>41</v>
      </c>
      <c r="C281" s="172" t="s">
        <v>1</v>
      </c>
      <c r="D281" s="172" t="s">
        <v>132</v>
      </c>
      <c r="E281" s="172" t="s">
        <v>2</v>
      </c>
      <c r="F281" s="171">
        <v>4342.27978515625</v>
      </c>
      <c r="G281" s="170">
        <v>25458.630859375</v>
      </c>
    </row>
    <row r="282" spans="1:7">
      <c r="A282" s="172" t="s">
        <v>4365</v>
      </c>
      <c r="B282" s="172" t="s">
        <v>115</v>
      </c>
      <c r="C282" s="172" t="s">
        <v>1</v>
      </c>
      <c r="D282" s="172" t="s">
        <v>4368</v>
      </c>
      <c r="E282" s="172" t="s">
        <v>2</v>
      </c>
      <c r="F282" s="171">
        <v>17053.33984375</v>
      </c>
      <c r="G282" s="170">
        <v>215136.90625</v>
      </c>
    </row>
    <row r="283" spans="1:7">
      <c r="A283" s="172" t="s">
        <v>4365</v>
      </c>
      <c r="B283" s="172" t="s">
        <v>41</v>
      </c>
      <c r="C283" s="172" t="s">
        <v>1</v>
      </c>
      <c r="D283" s="172" t="s">
        <v>262</v>
      </c>
      <c r="E283" s="172" t="s">
        <v>2</v>
      </c>
      <c r="F283" s="171">
        <v>42760.910214424133</v>
      </c>
      <c r="G283" s="170">
        <v>186550.56164550781</v>
      </c>
    </row>
    <row r="284" spans="1:7">
      <c r="A284" s="172" t="s">
        <v>4365</v>
      </c>
      <c r="B284" s="172" t="s">
        <v>41</v>
      </c>
      <c r="C284" s="172" t="s">
        <v>1</v>
      </c>
      <c r="D284" s="172" t="s">
        <v>144</v>
      </c>
      <c r="E284" s="172" t="s">
        <v>2</v>
      </c>
      <c r="F284" s="171">
        <v>484577.4765625</v>
      </c>
      <c r="G284" s="170">
        <v>1099393.78515625</v>
      </c>
    </row>
    <row r="285" spans="1:7" ht="15.75" thickBot="1">
      <c r="A285" s="172" t="s">
        <v>4365</v>
      </c>
      <c r="B285" s="172" t="s">
        <v>41</v>
      </c>
      <c r="C285" s="172" t="s">
        <v>1</v>
      </c>
      <c r="D285" s="172" t="s">
        <v>147</v>
      </c>
      <c r="E285" s="172" t="s">
        <v>2</v>
      </c>
      <c r="F285" s="171">
        <v>364.05999755859375</v>
      </c>
      <c r="G285" s="170">
        <v>1637.2999877929687</v>
      </c>
    </row>
    <row r="286" spans="1:7" ht="15.75" thickBot="1">
      <c r="A286" s="35" t="s">
        <v>4365</v>
      </c>
      <c r="B286" s="38"/>
      <c r="C286" s="38"/>
      <c r="D286" s="38"/>
      <c r="E286" s="38"/>
      <c r="F286" s="38">
        <f>SUM(F267:F285)</f>
        <v>1398779.7173528671</v>
      </c>
      <c r="G286" s="36">
        <f>SUM(G267:G285)</f>
        <v>4719663.0845031738</v>
      </c>
    </row>
    <row r="287" spans="1:7" ht="16.5" thickBot="1">
      <c r="A287" s="22" t="s">
        <v>11</v>
      </c>
      <c r="B287" s="22"/>
      <c r="C287" s="22"/>
      <c r="D287" s="22"/>
      <c r="E287" s="22"/>
      <c r="F287" s="22">
        <f>SUM(F286,F266,F240,F211,F188,F160,F125,F95,F67,F36)</f>
        <v>15078998.051012278</v>
      </c>
      <c r="G287" s="23">
        <f>SUM(G286,G266,G240,G211,G188,G160,G125,G95,G67,G36)</f>
        <v>40768865.473913193</v>
      </c>
    </row>
  </sheetData>
  <sortState ref="A12:H257">
    <sortCondition ref="D12:D257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38"/>
  <sheetViews>
    <sheetView topLeftCell="A115" workbookViewId="0">
      <selection activeCell="A137" sqref="A137"/>
    </sheetView>
  </sheetViews>
  <sheetFormatPr baseColWidth="10" defaultColWidth="50.140625" defaultRowHeight="15"/>
  <cols>
    <col min="1" max="1" width="11.42578125" bestFit="1" customWidth="1"/>
    <col min="2" max="2" width="7" bestFit="1" customWidth="1"/>
    <col min="3" max="3" width="12" bestFit="1" customWidth="1"/>
    <col min="4" max="4" width="23.5703125" bestFit="1" customWidth="1"/>
    <col min="5" max="5" width="18.7109375" bestFit="1" customWidth="1"/>
    <col min="6" max="6" width="14.42578125" style="6" bestFit="1" customWidth="1"/>
    <col min="7" max="7" width="15.5703125" style="1" bestFit="1" customWidth="1"/>
  </cols>
  <sheetData>
    <row r="1" spans="1:7">
      <c r="A1" s="14"/>
    </row>
    <row r="6" spans="1:7">
      <c r="A6" s="150" t="s">
        <v>70</v>
      </c>
      <c r="B6" s="150"/>
      <c r="C6" s="150"/>
      <c r="D6" s="150"/>
      <c r="E6" s="150"/>
      <c r="F6" s="150"/>
      <c r="G6" s="150"/>
    </row>
    <row r="7" spans="1:7" ht="23.25">
      <c r="A7" s="151" t="s">
        <v>71</v>
      </c>
      <c r="B7" s="151"/>
      <c r="C7" s="151"/>
      <c r="D7" s="151"/>
      <c r="E7" s="151"/>
      <c r="F7" s="151"/>
      <c r="G7" s="151"/>
    </row>
    <row r="8" spans="1:7" ht="22.5">
      <c r="A8" s="152" t="s">
        <v>72</v>
      </c>
      <c r="B8" s="152"/>
      <c r="C8" s="152"/>
      <c r="D8" s="152"/>
      <c r="E8" s="152"/>
      <c r="F8" s="152"/>
      <c r="G8" s="152"/>
    </row>
    <row r="9" spans="1:7" ht="20.25" thickBot="1">
      <c r="A9" s="157" t="s">
        <v>73</v>
      </c>
      <c r="B9" s="157"/>
      <c r="C9" s="157"/>
      <c r="D9" s="157"/>
      <c r="E9" s="157"/>
      <c r="F9" s="157"/>
      <c r="G9" s="157"/>
    </row>
    <row r="10" spans="1:7" ht="15.75" thickBot="1">
      <c r="A10" s="154" t="s">
        <v>95</v>
      </c>
      <c r="B10" s="155"/>
      <c r="C10" s="155"/>
      <c r="D10" s="155"/>
      <c r="E10" s="155"/>
      <c r="F10" s="155"/>
      <c r="G10" s="158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79" t="s">
        <v>6</v>
      </c>
      <c r="B12" s="79" t="s">
        <v>42</v>
      </c>
      <c r="C12" s="79" t="s">
        <v>1</v>
      </c>
      <c r="D12" s="79" t="s">
        <v>285</v>
      </c>
      <c r="E12" s="79" t="s">
        <v>2</v>
      </c>
      <c r="F12" s="25">
        <v>7637.9599609375</v>
      </c>
      <c r="G12" s="30">
        <v>15996.7099609375</v>
      </c>
    </row>
    <row r="13" spans="1:7">
      <c r="A13" s="80" t="s">
        <v>6</v>
      </c>
      <c r="B13" s="80" t="s">
        <v>42</v>
      </c>
      <c r="C13" s="80" t="s">
        <v>1</v>
      </c>
      <c r="D13" s="80" t="s">
        <v>151</v>
      </c>
      <c r="E13" s="80" t="s">
        <v>15</v>
      </c>
      <c r="F13" s="27">
        <v>3010.699951171875</v>
      </c>
      <c r="G13" s="32">
        <v>6637.39990234375</v>
      </c>
    </row>
    <row r="14" spans="1:7">
      <c r="A14" s="80" t="s">
        <v>6</v>
      </c>
      <c r="B14" s="80" t="s">
        <v>42</v>
      </c>
      <c r="C14" s="80" t="s">
        <v>1</v>
      </c>
      <c r="D14" s="80" t="s">
        <v>151</v>
      </c>
      <c r="E14" s="80" t="s">
        <v>2</v>
      </c>
      <c r="F14" s="27">
        <v>381.84999084472656</v>
      </c>
      <c r="G14" s="32">
        <v>2401.3299865722656</v>
      </c>
    </row>
    <row r="15" spans="1:7">
      <c r="A15" s="80" t="s">
        <v>6</v>
      </c>
      <c r="B15" s="80" t="s">
        <v>42</v>
      </c>
      <c r="C15" s="80" t="s">
        <v>1</v>
      </c>
      <c r="D15" s="80" t="s">
        <v>265</v>
      </c>
      <c r="E15" s="80" t="s">
        <v>2</v>
      </c>
      <c r="F15" s="27">
        <v>379.60000610351562</v>
      </c>
      <c r="G15" s="32">
        <v>3413.25</v>
      </c>
    </row>
    <row r="16" spans="1:7">
      <c r="A16" s="80" t="s">
        <v>6</v>
      </c>
      <c r="B16" s="80" t="s">
        <v>42</v>
      </c>
      <c r="C16" s="80" t="s">
        <v>1</v>
      </c>
      <c r="D16" s="80" t="s">
        <v>286</v>
      </c>
      <c r="E16" s="80" t="s">
        <v>2</v>
      </c>
      <c r="F16" s="27">
        <v>51710.03125</v>
      </c>
      <c r="G16" s="32">
        <v>61920</v>
      </c>
    </row>
    <row r="17" spans="1:7">
      <c r="A17" s="80" t="s">
        <v>6</v>
      </c>
      <c r="B17" s="80" t="s">
        <v>42</v>
      </c>
      <c r="C17" s="80" t="s">
        <v>1</v>
      </c>
      <c r="D17" s="80" t="s">
        <v>281</v>
      </c>
      <c r="E17" s="80" t="s">
        <v>2</v>
      </c>
      <c r="F17" s="27">
        <v>47101.490234375</v>
      </c>
      <c r="G17" s="32">
        <v>163024</v>
      </c>
    </row>
    <row r="18" spans="1:7">
      <c r="A18" s="80" t="s">
        <v>6</v>
      </c>
      <c r="B18" s="80" t="s">
        <v>42</v>
      </c>
      <c r="C18" s="80" t="s">
        <v>1</v>
      </c>
      <c r="D18" s="80" t="s">
        <v>147</v>
      </c>
      <c r="E18" s="80" t="s">
        <v>2</v>
      </c>
      <c r="F18" s="27">
        <v>4502.3100738525391</v>
      </c>
      <c r="G18" s="32">
        <v>13582.760009765625</v>
      </c>
    </row>
    <row r="19" spans="1:7">
      <c r="A19" s="80" t="s">
        <v>6</v>
      </c>
      <c r="B19" s="80" t="s">
        <v>42</v>
      </c>
      <c r="C19" s="80" t="s">
        <v>1</v>
      </c>
      <c r="D19" s="80" t="s">
        <v>131</v>
      </c>
      <c r="E19" s="80" t="s">
        <v>2</v>
      </c>
      <c r="F19" s="27">
        <v>491.23999786376953</v>
      </c>
      <c r="G19" s="32">
        <v>2454.7000122070312</v>
      </c>
    </row>
    <row r="20" spans="1:7">
      <c r="A20" s="80" t="s">
        <v>6</v>
      </c>
      <c r="B20" s="80" t="s">
        <v>42</v>
      </c>
      <c r="C20" s="80" t="s">
        <v>1</v>
      </c>
      <c r="D20" s="80" t="s">
        <v>278</v>
      </c>
      <c r="E20" s="80" t="s">
        <v>2</v>
      </c>
      <c r="F20" s="27">
        <v>24608.919921875</v>
      </c>
      <c r="G20" s="32">
        <v>106218.34375</v>
      </c>
    </row>
    <row r="21" spans="1:7" ht="15.75" thickBot="1">
      <c r="A21" s="81" t="s">
        <v>6</v>
      </c>
      <c r="B21" s="81" t="s">
        <v>42</v>
      </c>
      <c r="C21" s="81" t="s">
        <v>1</v>
      </c>
      <c r="D21" s="81" t="s">
        <v>282</v>
      </c>
      <c r="E21" s="81" t="s">
        <v>2</v>
      </c>
      <c r="F21" s="47">
        <v>82048.870697021484</v>
      </c>
      <c r="G21" s="68">
        <v>391232.720703125</v>
      </c>
    </row>
    <row r="22" spans="1:7" ht="15.75" thickBot="1">
      <c r="A22" s="35" t="s">
        <v>6</v>
      </c>
      <c r="B22" s="38"/>
      <c r="C22" s="38"/>
      <c r="D22" s="38"/>
      <c r="E22" s="38"/>
      <c r="F22" s="38">
        <f>SUM(F12:F21)</f>
        <v>221872.97208404541</v>
      </c>
      <c r="G22" s="36">
        <f>SUM(G12:G21)</f>
        <v>766881.21432495117</v>
      </c>
    </row>
    <row r="23" spans="1:7">
      <c r="A23" s="82" t="s">
        <v>7</v>
      </c>
      <c r="B23" s="82" t="s">
        <v>42</v>
      </c>
      <c r="C23" s="82" t="s">
        <v>1</v>
      </c>
      <c r="D23" s="82" t="s">
        <v>283</v>
      </c>
      <c r="E23" s="82" t="s">
        <v>2</v>
      </c>
      <c r="F23" s="49">
        <v>25.329999923706055</v>
      </c>
      <c r="G23" s="50">
        <v>154.25999450683594</v>
      </c>
    </row>
    <row r="24" spans="1:7">
      <c r="A24" s="80" t="s">
        <v>7</v>
      </c>
      <c r="B24" s="80" t="s">
        <v>42</v>
      </c>
      <c r="C24" s="80" t="s">
        <v>1</v>
      </c>
      <c r="D24" s="80" t="s">
        <v>284</v>
      </c>
      <c r="E24" s="80" t="s">
        <v>2</v>
      </c>
      <c r="F24" s="27">
        <v>9471.10009765625</v>
      </c>
      <c r="G24" s="32">
        <v>12528</v>
      </c>
    </row>
    <row r="25" spans="1:7">
      <c r="A25" s="80" t="s">
        <v>7</v>
      </c>
      <c r="B25" s="80" t="s">
        <v>42</v>
      </c>
      <c r="C25" s="80" t="s">
        <v>1</v>
      </c>
      <c r="D25" s="80" t="s">
        <v>285</v>
      </c>
      <c r="E25" s="80" t="s">
        <v>2</v>
      </c>
      <c r="F25" s="27">
        <v>45618.400299072266</v>
      </c>
      <c r="G25" s="32">
        <v>121481.1015625</v>
      </c>
    </row>
    <row r="26" spans="1:7">
      <c r="A26" s="80" t="s">
        <v>7</v>
      </c>
      <c r="B26" s="80" t="s">
        <v>42</v>
      </c>
      <c r="C26" s="80" t="s">
        <v>1</v>
      </c>
      <c r="D26" s="80" t="s">
        <v>140</v>
      </c>
      <c r="E26" s="80" t="s">
        <v>2</v>
      </c>
      <c r="F26" s="27">
        <v>2388.5</v>
      </c>
      <c r="G26" s="32">
        <v>7569.759765625</v>
      </c>
    </row>
    <row r="27" spans="1:7">
      <c r="A27" s="80" t="s">
        <v>7</v>
      </c>
      <c r="B27" s="80" t="s">
        <v>42</v>
      </c>
      <c r="C27" s="80" t="s">
        <v>1</v>
      </c>
      <c r="D27" s="80" t="s">
        <v>149</v>
      </c>
      <c r="E27" s="80" t="s">
        <v>2</v>
      </c>
      <c r="F27" s="27">
        <v>8463.3699798583984</v>
      </c>
      <c r="G27" s="32">
        <v>33439.930145263672</v>
      </c>
    </row>
    <row r="28" spans="1:7">
      <c r="A28" s="80" t="s">
        <v>7</v>
      </c>
      <c r="B28" s="80" t="s">
        <v>42</v>
      </c>
      <c r="C28" s="80" t="s">
        <v>1</v>
      </c>
      <c r="D28" s="80" t="s">
        <v>151</v>
      </c>
      <c r="E28" s="80" t="s">
        <v>2</v>
      </c>
      <c r="F28" s="27">
        <v>863.67002868652344</v>
      </c>
      <c r="G28" s="32">
        <v>4903.9202270507812</v>
      </c>
    </row>
    <row r="29" spans="1:7">
      <c r="A29" s="80" t="s">
        <v>7</v>
      </c>
      <c r="B29" s="80" t="s">
        <v>42</v>
      </c>
      <c r="C29" s="80" t="s">
        <v>1</v>
      </c>
      <c r="D29" s="80" t="s">
        <v>286</v>
      </c>
      <c r="E29" s="80" t="s">
        <v>2</v>
      </c>
      <c r="F29" s="27">
        <v>99791.30078125</v>
      </c>
      <c r="G29" s="32">
        <v>93168.919921875</v>
      </c>
    </row>
    <row r="30" spans="1:7">
      <c r="A30" s="80" t="s">
        <v>7</v>
      </c>
      <c r="B30" s="80" t="s">
        <v>42</v>
      </c>
      <c r="C30" s="80" t="s">
        <v>1</v>
      </c>
      <c r="D30" s="80" t="s">
        <v>281</v>
      </c>
      <c r="E30" s="80" t="s">
        <v>2</v>
      </c>
      <c r="F30" s="27">
        <v>111753.33117675781</v>
      </c>
      <c r="G30" s="32">
        <v>264725.2314453125</v>
      </c>
    </row>
    <row r="31" spans="1:7">
      <c r="A31" s="80" t="s">
        <v>7</v>
      </c>
      <c r="B31" s="80" t="s">
        <v>42</v>
      </c>
      <c r="C31" s="80" t="s">
        <v>1</v>
      </c>
      <c r="D31" s="80" t="s">
        <v>147</v>
      </c>
      <c r="E31" s="80" t="s">
        <v>2</v>
      </c>
      <c r="F31" s="27">
        <v>27798.979529857635</v>
      </c>
      <c r="G31" s="32">
        <v>64549.750305175781</v>
      </c>
    </row>
    <row r="32" spans="1:7">
      <c r="A32" s="80" t="s">
        <v>7</v>
      </c>
      <c r="B32" s="80" t="s">
        <v>42</v>
      </c>
      <c r="C32" s="80" t="s">
        <v>1</v>
      </c>
      <c r="D32" s="80" t="s">
        <v>131</v>
      </c>
      <c r="E32" s="80" t="s">
        <v>2</v>
      </c>
      <c r="F32" s="27">
        <v>397.18999481201172</v>
      </c>
      <c r="G32" s="32">
        <v>2450.4399719238281</v>
      </c>
    </row>
    <row r="33" spans="1:7">
      <c r="A33" s="80" t="s">
        <v>7</v>
      </c>
      <c r="B33" s="80" t="s">
        <v>42</v>
      </c>
      <c r="C33" s="80" t="s">
        <v>1</v>
      </c>
      <c r="D33" s="80" t="s">
        <v>287</v>
      </c>
      <c r="E33" s="80" t="s">
        <v>2</v>
      </c>
      <c r="F33" s="27">
        <v>945.86001586914062</v>
      </c>
      <c r="G33" s="32">
        <v>3438.0099487304687</v>
      </c>
    </row>
    <row r="34" spans="1:7">
      <c r="A34" s="80" t="s">
        <v>7</v>
      </c>
      <c r="B34" s="80" t="s">
        <v>42</v>
      </c>
      <c r="C34" s="80" t="s">
        <v>1</v>
      </c>
      <c r="D34" s="80" t="s">
        <v>278</v>
      </c>
      <c r="E34" s="80" t="s">
        <v>2</v>
      </c>
      <c r="F34" s="27">
        <v>106043.55234527588</v>
      </c>
      <c r="G34" s="32">
        <v>457529.6953125</v>
      </c>
    </row>
    <row r="35" spans="1:7">
      <c r="A35" s="80" t="s">
        <v>7</v>
      </c>
      <c r="B35" s="80" t="s">
        <v>42</v>
      </c>
      <c r="C35" s="80" t="s">
        <v>1</v>
      </c>
      <c r="D35" s="80" t="s">
        <v>288</v>
      </c>
      <c r="E35" s="80" t="s">
        <v>2</v>
      </c>
      <c r="F35" s="27">
        <v>2738.719970703125</v>
      </c>
      <c r="G35" s="32">
        <v>6339.68017578125</v>
      </c>
    </row>
    <row r="36" spans="1:7" ht="15.75" thickBot="1">
      <c r="A36" s="81" t="s">
        <v>7</v>
      </c>
      <c r="B36" s="81" t="s">
        <v>42</v>
      </c>
      <c r="C36" s="81" t="s">
        <v>1</v>
      </c>
      <c r="D36" s="81" t="s">
        <v>282</v>
      </c>
      <c r="E36" s="81" t="s">
        <v>2</v>
      </c>
      <c r="F36" s="47">
        <v>4117.1800842285156</v>
      </c>
      <c r="G36" s="68">
        <v>13176.279541015625</v>
      </c>
    </row>
    <row r="37" spans="1:7" ht="15.75" thickBot="1">
      <c r="A37" s="35" t="s">
        <v>7</v>
      </c>
      <c r="B37" s="38"/>
      <c r="C37" s="38"/>
      <c r="D37" s="38"/>
      <c r="E37" s="38"/>
      <c r="F37" s="38">
        <f>SUM(F23:F36)</f>
        <v>420416.48430395126</v>
      </c>
      <c r="G37" s="36">
        <f>SUM(G23:G36)</f>
        <v>1085454.9783172607</v>
      </c>
    </row>
    <row r="38" spans="1:7">
      <c r="A38" s="82" t="s">
        <v>9</v>
      </c>
      <c r="B38" s="82" t="s">
        <v>42</v>
      </c>
      <c r="C38" s="82" t="s">
        <v>1</v>
      </c>
      <c r="D38" s="82" t="s">
        <v>284</v>
      </c>
      <c r="E38" s="82" t="s">
        <v>2</v>
      </c>
      <c r="F38" s="49">
        <v>6123.56005859375</v>
      </c>
      <c r="G38" s="50">
        <v>7653</v>
      </c>
    </row>
    <row r="39" spans="1:7">
      <c r="A39" s="80" t="s">
        <v>9</v>
      </c>
      <c r="B39" s="80" t="s">
        <v>42</v>
      </c>
      <c r="C39" s="80" t="s">
        <v>1</v>
      </c>
      <c r="D39" s="80" t="s">
        <v>285</v>
      </c>
      <c r="E39" s="80" t="s">
        <v>2</v>
      </c>
      <c r="F39" s="27">
        <v>13149.490234375</v>
      </c>
      <c r="G39" s="32">
        <v>37686.1796875</v>
      </c>
    </row>
    <row r="40" spans="1:7">
      <c r="A40" s="80" t="s">
        <v>9</v>
      </c>
      <c r="B40" s="80" t="s">
        <v>42</v>
      </c>
      <c r="C40" s="80" t="s">
        <v>1</v>
      </c>
      <c r="D40" s="80" t="s">
        <v>151</v>
      </c>
      <c r="E40" s="80" t="s">
        <v>2</v>
      </c>
      <c r="F40" s="27">
        <v>1739.9900207519531</v>
      </c>
      <c r="G40" s="32">
        <v>8990.77978515625</v>
      </c>
    </row>
    <row r="41" spans="1:7">
      <c r="A41" s="80" t="s">
        <v>9</v>
      </c>
      <c r="B41" s="80" t="s">
        <v>42</v>
      </c>
      <c r="C41" s="80" t="s">
        <v>1</v>
      </c>
      <c r="D41" s="80" t="s">
        <v>286</v>
      </c>
      <c r="E41" s="80" t="s">
        <v>2</v>
      </c>
      <c r="F41" s="27">
        <v>97976.921875</v>
      </c>
      <c r="G41" s="32">
        <v>80203.75</v>
      </c>
    </row>
    <row r="42" spans="1:7">
      <c r="A42" s="80" t="s">
        <v>9</v>
      </c>
      <c r="B42" s="80" t="s">
        <v>42</v>
      </c>
      <c r="C42" s="80" t="s">
        <v>1</v>
      </c>
      <c r="D42" s="80" t="s">
        <v>281</v>
      </c>
      <c r="E42" s="80" t="s">
        <v>2</v>
      </c>
      <c r="F42" s="27">
        <v>147779.76196289062</v>
      </c>
      <c r="G42" s="32">
        <v>375973.78161621094</v>
      </c>
    </row>
    <row r="43" spans="1:7">
      <c r="A43" s="80" t="s">
        <v>9</v>
      </c>
      <c r="B43" s="80" t="s">
        <v>42</v>
      </c>
      <c r="C43" s="80" t="s">
        <v>1</v>
      </c>
      <c r="D43" s="80" t="s">
        <v>147</v>
      </c>
      <c r="E43" s="80" t="s">
        <v>2</v>
      </c>
      <c r="F43" s="27">
        <v>55320.280364990234</v>
      </c>
      <c r="G43" s="32">
        <v>100448.75048828125</v>
      </c>
    </row>
    <row r="44" spans="1:7">
      <c r="A44" s="80" t="s">
        <v>9</v>
      </c>
      <c r="B44" s="80" t="s">
        <v>42</v>
      </c>
      <c r="C44" s="80" t="s">
        <v>1</v>
      </c>
      <c r="D44" s="80" t="s">
        <v>147</v>
      </c>
      <c r="E44" s="80" t="s">
        <v>15</v>
      </c>
      <c r="F44" s="27">
        <v>1241.27001953125</v>
      </c>
      <c r="G44" s="32">
        <v>4871.759765625</v>
      </c>
    </row>
    <row r="45" spans="1:7">
      <c r="A45" s="80" t="s">
        <v>9</v>
      </c>
      <c r="B45" s="80" t="s">
        <v>42</v>
      </c>
      <c r="C45" s="80" t="s">
        <v>1</v>
      </c>
      <c r="D45" s="80" t="s">
        <v>131</v>
      </c>
      <c r="E45" s="80" t="s">
        <v>2</v>
      </c>
      <c r="F45" s="27">
        <v>10561.819747924805</v>
      </c>
      <c r="G45" s="32">
        <v>50929.599792480469</v>
      </c>
    </row>
    <row r="46" spans="1:7">
      <c r="A46" s="80" t="s">
        <v>9</v>
      </c>
      <c r="B46" s="80" t="s">
        <v>42</v>
      </c>
      <c r="C46" s="80" t="s">
        <v>1</v>
      </c>
      <c r="D46" s="80" t="s">
        <v>278</v>
      </c>
      <c r="E46" s="80" t="s">
        <v>2</v>
      </c>
      <c r="F46" s="27">
        <v>27197.669921875</v>
      </c>
      <c r="G46" s="32">
        <v>128356.1484375</v>
      </c>
    </row>
    <row r="47" spans="1:7">
      <c r="A47" s="80" t="s">
        <v>9</v>
      </c>
      <c r="B47" s="80" t="s">
        <v>42</v>
      </c>
      <c r="C47" s="80" t="s">
        <v>1</v>
      </c>
      <c r="D47" s="80" t="s">
        <v>282</v>
      </c>
      <c r="E47" s="80" t="s">
        <v>2</v>
      </c>
      <c r="F47" s="27">
        <v>11279.230102539063</v>
      </c>
      <c r="G47" s="32">
        <v>37766.2802734375</v>
      </c>
    </row>
    <row r="48" spans="1:7">
      <c r="A48" s="80" t="s">
        <v>9</v>
      </c>
      <c r="B48" s="80" t="s">
        <v>42</v>
      </c>
      <c r="C48" s="80" t="s">
        <v>1</v>
      </c>
      <c r="D48" s="80" t="s">
        <v>290</v>
      </c>
      <c r="E48" s="80" t="s">
        <v>2</v>
      </c>
      <c r="F48" s="27">
        <v>24.430000305175781</v>
      </c>
      <c r="G48" s="32">
        <v>123.59999847412109</v>
      </c>
    </row>
    <row r="49" spans="1:7" ht="15.75" thickBot="1">
      <c r="A49" s="81" t="s">
        <v>9</v>
      </c>
      <c r="B49" s="81" t="s">
        <v>42</v>
      </c>
      <c r="C49" s="81" t="s">
        <v>1</v>
      </c>
      <c r="D49" s="81" t="s">
        <v>291</v>
      </c>
      <c r="E49" s="81" t="s">
        <v>2</v>
      </c>
      <c r="F49" s="47">
        <v>57.020000457763672</v>
      </c>
      <c r="G49" s="68">
        <v>347.10000610351562</v>
      </c>
    </row>
    <row r="50" spans="1:7" ht="15.75" thickBot="1">
      <c r="A50" s="35" t="s">
        <v>9</v>
      </c>
      <c r="B50" s="38"/>
      <c r="C50" s="38"/>
      <c r="D50" s="38"/>
      <c r="E50" s="38"/>
      <c r="F50" s="38">
        <f>SUM(F38:F49)</f>
        <v>372451.44430923462</v>
      </c>
      <c r="G50" s="36">
        <f>SUM(G38:G49)</f>
        <v>833350.72985076904</v>
      </c>
    </row>
    <row r="51" spans="1:7">
      <c r="A51" s="82" t="s">
        <v>109</v>
      </c>
      <c r="B51" s="82" t="s">
        <v>42</v>
      </c>
      <c r="C51" s="82" t="s">
        <v>1</v>
      </c>
      <c r="D51" s="82" t="s">
        <v>289</v>
      </c>
      <c r="E51" s="82" t="s">
        <v>2</v>
      </c>
      <c r="F51" s="49">
        <v>190.50999450683594</v>
      </c>
      <c r="G51" s="50">
        <v>485</v>
      </c>
    </row>
    <row r="52" spans="1:7">
      <c r="A52" s="80" t="s">
        <v>109</v>
      </c>
      <c r="B52" s="80" t="s">
        <v>42</v>
      </c>
      <c r="C52" s="80" t="s">
        <v>1</v>
      </c>
      <c r="D52" s="80" t="s">
        <v>284</v>
      </c>
      <c r="E52" s="80" t="s">
        <v>2</v>
      </c>
      <c r="F52" s="27">
        <v>2558.2900390625</v>
      </c>
      <c r="G52" s="32">
        <v>2025</v>
      </c>
    </row>
    <row r="53" spans="1:7">
      <c r="A53" s="80" t="s">
        <v>109</v>
      </c>
      <c r="B53" s="80" t="s">
        <v>42</v>
      </c>
      <c r="C53" s="80" t="s">
        <v>1</v>
      </c>
      <c r="D53" s="80" t="s">
        <v>285</v>
      </c>
      <c r="E53" s="80" t="s">
        <v>2</v>
      </c>
      <c r="F53" s="27">
        <v>1368.0999755859375</v>
      </c>
      <c r="G53" s="32">
        <v>3770.139892578125</v>
      </c>
    </row>
    <row r="54" spans="1:7">
      <c r="A54" s="80" t="s">
        <v>109</v>
      </c>
      <c r="B54" s="80" t="s">
        <v>42</v>
      </c>
      <c r="C54" s="80" t="s">
        <v>1</v>
      </c>
      <c r="D54" s="80" t="s">
        <v>149</v>
      </c>
      <c r="E54" s="80" t="s">
        <v>2</v>
      </c>
      <c r="F54" s="27">
        <v>173.77000427246094</v>
      </c>
      <c r="G54" s="32">
        <v>914.03997802734375</v>
      </c>
    </row>
    <row r="55" spans="1:7">
      <c r="A55" s="80" t="s">
        <v>109</v>
      </c>
      <c r="B55" s="80" t="s">
        <v>42</v>
      </c>
      <c r="C55" s="80" t="s">
        <v>1</v>
      </c>
      <c r="D55" s="80" t="s">
        <v>151</v>
      </c>
      <c r="E55" s="80" t="s">
        <v>2</v>
      </c>
      <c r="F55" s="27">
        <v>1787.1800231933594</v>
      </c>
      <c r="G55" s="32">
        <v>9497.85009765625</v>
      </c>
    </row>
    <row r="56" spans="1:7">
      <c r="A56" s="80" t="s">
        <v>109</v>
      </c>
      <c r="B56" s="80" t="s">
        <v>42</v>
      </c>
      <c r="C56" s="80" t="s">
        <v>1</v>
      </c>
      <c r="D56" s="80" t="s">
        <v>286</v>
      </c>
      <c r="E56" s="80" t="s">
        <v>2</v>
      </c>
      <c r="F56" s="27">
        <v>27215.810546875</v>
      </c>
      <c r="G56" s="32">
        <v>22200</v>
      </c>
    </row>
    <row r="57" spans="1:7">
      <c r="A57" s="80" t="s">
        <v>109</v>
      </c>
      <c r="B57" s="80" t="s">
        <v>42</v>
      </c>
      <c r="C57" s="80" t="s">
        <v>1</v>
      </c>
      <c r="D57" s="80" t="s">
        <v>281</v>
      </c>
      <c r="E57" s="80" t="s">
        <v>2</v>
      </c>
      <c r="F57" s="27">
        <v>163014.80188751221</v>
      </c>
      <c r="G57" s="32">
        <v>442809.080078125</v>
      </c>
    </row>
    <row r="58" spans="1:7">
      <c r="A58" s="80" t="s">
        <v>109</v>
      </c>
      <c r="B58" s="80" t="s">
        <v>42</v>
      </c>
      <c r="C58" s="80" t="s">
        <v>1</v>
      </c>
      <c r="D58" s="80" t="s">
        <v>147</v>
      </c>
      <c r="E58" s="80" t="s">
        <v>2</v>
      </c>
      <c r="F58" s="27">
        <v>58573.120648384094</v>
      </c>
      <c r="G58" s="32">
        <v>137699.70886230469</v>
      </c>
    </row>
    <row r="59" spans="1:7">
      <c r="A59" s="80" t="s">
        <v>109</v>
      </c>
      <c r="B59" s="80" t="s">
        <v>42</v>
      </c>
      <c r="C59" s="80" t="s">
        <v>1</v>
      </c>
      <c r="D59" s="80" t="s">
        <v>131</v>
      </c>
      <c r="E59" s="80" t="s">
        <v>2</v>
      </c>
      <c r="F59" s="27">
        <v>1260.5399780273437</v>
      </c>
      <c r="G59" s="32">
        <v>6084.9699401855469</v>
      </c>
    </row>
    <row r="60" spans="1:7">
      <c r="A60" s="80" t="s">
        <v>109</v>
      </c>
      <c r="B60" s="80" t="s">
        <v>42</v>
      </c>
      <c r="C60" s="80" t="s">
        <v>1</v>
      </c>
      <c r="D60" s="80" t="s">
        <v>278</v>
      </c>
      <c r="E60" s="80" t="s">
        <v>15</v>
      </c>
      <c r="F60" s="27">
        <v>5460.580078125</v>
      </c>
      <c r="G60" s="32">
        <v>26034.369140625</v>
      </c>
    </row>
    <row r="61" spans="1:7">
      <c r="A61" s="80" t="s">
        <v>109</v>
      </c>
      <c r="B61" s="80" t="s">
        <v>42</v>
      </c>
      <c r="C61" s="80" t="s">
        <v>1</v>
      </c>
      <c r="D61" s="80" t="s">
        <v>278</v>
      </c>
      <c r="E61" s="80" t="s">
        <v>2</v>
      </c>
      <c r="F61" s="27">
        <v>27988.740539550781</v>
      </c>
      <c r="G61" s="32">
        <v>135574.7998046875</v>
      </c>
    </row>
    <row r="62" spans="1:7">
      <c r="A62" s="80" t="s">
        <v>109</v>
      </c>
      <c r="B62" s="80" t="s">
        <v>42</v>
      </c>
      <c r="C62" s="80" t="s">
        <v>1</v>
      </c>
      <c r="D62" s="80" t="s">
        <v>282</v>
      </c>
      <c r="E62" s="80" t="s">
        <v>2</v>
      </c>
      <c r="F62" s="27">
        <v>2620</v>
      </c>
      <c r="G62" s="32">
        <v>8005.81005859375</v>
      </c>
    </row>
    <row r="63" spans="1:7" ht="15.75" thickBot="1">
      <c r="A63" s="81" t="s">
        <v>109</v>
      </c>
      <c r="B63" s="81" t="s">
        <v>42</v>
      </c>
      <c r="C63" s="81" t="s">
        <v>1</v>
      </c>
      <c r="D63" s="81" t="s">
        <v>262</v>
      </c>
      <c r="E63" s="81" t="s">
        <v>2</v>
      </c>
      <c r="F63" s="47">
        <v>31.069999694824219</v>
      </c>
      <c r="G63" s="68">
        <v>185.19999694824219</v>
      </c>
    </row>
    <row r="64" spans="1:7" ht="15.75" thickBot="1">
      <c r="A64" s="35" t="s">
        <v>109</v>
      </c>
      <c r="B64" s="38"/>
      <c r="C64" s="38"/>
      <c r="D64" s="38"/>
      <c r="E64" s="38"/>
      <c r="F64" s="38">
        <f>SUM(F51:F63)</f>
        <v>292242.51371479034</v>
      </c>
      <c r="G64" s="36">
        <f>SUM(G51:G63)</f>
        <v>795285.96784973145</v>
      </c>
    </row>
    <row r="65" spans="1:7">
      <c r="A65" s="82" t="s">
        <v>116</v>
      </c>
      <c r="B65" s="82" t="s">
        <v>42</v>
      </c>
      <c r="C65" s="82" t="s">
        <v>1</v>
      </c>
      <c r="D65" s="82" t="s">
        <v>284</v>
      </c>
      <c r="E65" s="82" t="s">
        <v>2</v>
      </c>
      <c r="F65" s="49">
        <v>6136.7101440429687</v>
      </c>
      <c r="G65" s="50">
        <v>6267</v>
      </c>
    </row>
    <row r="66" spans="1:7">
      <c r="A66" s="80" t="s">
        <v>116</v>
      </c>
      <c r="B66" s="80" t="s">
        <v>42</v>
      </c>
      <c r="C66" s="80" t="s">
        <v>1</v>
      </c>
      <c r="D66" s="80" t="s">
        <v>285</v>
      </c>
      <c r="E66" s="80" t="s">
        <v>2</v>
      </c>
      <c r="F66" s="27">
        <v>30687.299560546875</v>
      </c>
      <c r="G66" s="32">
        <v>76698.560546875</v>
      </c>
    </row>
    <row r="67" spans="1:7">
      <c r="A67" s="80" t="s">
        <v>116</v>
      </c>
      <c r="B67" s="80" t="s">
        <v>42</v>
      </c>
      <c r="C67" s="80" t="s">
        <v>1</v>
      </c>
      <c r="D67" s="80" t="s">
        <v>151</v>
      </c>
      <c r="E67" s="80" t="s">
        <v>15</v>
      </c>
      <c r="F67" s="27">
        <v>619.15997314453125</v>
      </c>
      <c r="G67" s="32">
        <v>9442.2001953125</v>
      </c>
    </row>
    <row r="68" spans="1:7">
      <c r="A68" s="80" t="s">
        <v>116</v>
      </c>
      <c r="B68" s="80" t="s">
        <v>42</v>
      </c>
      <c r="C68" s="80" t="s">
        <v>1</v>
      </c>
      <c r="D68" s="80" t="s">
        <v>151</v>
      </c>
      <c r="E68" s="80" t="s">
        <v>2</v>
      </c>
      <c r="F68" s="27">
        <v>736.87000274658203</v>
      </c>
      <c r="G68" s="32">
        <v>4033.550048828125</v>
      </c>
    </row>
    <row r="69" spans="1:7">
      <c r="A69" s="80" t="s">
        <v>116</v>
      </c>
      <c r="B69" s="80" t="s">
        <v>42</v>
      </c>
      <c r="C69" s="80" t="s">
        <v>1</v>
      </c>
      <c r="D69" s="80" t="s">
        <v>151</v>
      </c>
      <c r="E69" s="80" t="s">
        <v>13</v>
      </c>
      <c r="F69" s="27">
        <v>204.1199951171875</v>
      </c>
      <c r="G69" s="32">
        <v>455.20999145507812</v>
      </c>
    </row>
    <row r="70" spans="1:7">
      <c r="A70" s="80" t="s">
        <v>116</v>
      </c>
      <c r="B70" s="80" t="s">
        <v>42</v>
      </c>
      <c r="C70" s="80" t="s">
        <v>1</v>
      </c>
      <c r="D70" s="80" t="s">
        <v>286</v>
      </c>
      <c r="E70" s="80" t="s">
        <v>2</v>
      </c>
      <c r="F70" s="27">
        <v>52671.66015625</v>
      </c>
      <c r="G70" s="32">
        <v>52475.400390625</v>
      </c>
    </row>
    <row r="71" spans="1:7">
      <c r="A71" s="80" t="s">
        <v>116</v>
      </c>
      <c r="B71" s="80" t="s">
        <v>42</v>
      </c>
      <c r="C71" s="80" t="s">
        <v>1</v>
      </c>
      <c r="D71" s="80" t="s">
        <v>281</v>
      </c>
      <c r="E71" s="80" t="s">
        <v>2</v>
      </c>
      <c r="F71" s="27">
        <v>140362.81030273437</v>
      </c>
      <c r="G71" s="32">
        <v>368635.00024414062</v>
      </c>
    </row>
    <row r="72" spans="1:7">
      <c r="A72" s="80" t="s">
        <v>116</v>
      </c>
      <c r="B72" s="80" t="s">
        <v>42</v>
      </c>
      <c r="C72" s="80" t="s">
        <v>1</v>
      </c>
      <c r="D72" s="80" t="s">
        <v>147</v>
      </c>
      <c r="E72" s="80" t="s">
        <v>2</v>
      </c>
      <c r="F72" s="27">
        <v>69364.549499511719</v>
      </c>
      <c r="G72" s="32">
        <v>174493.2841796875</v>
      </c>
    </row>
    <row r="73" spans="1:7">
      <c r="A73" s="80" t="s">
        <v>116</v>
      </c>
      <c r="B73" s="80" t="s">
        <v>42</v>
      </c>
      <c r="C73" s="80" t="s">
        <v>1</v>
      </c>
      <c r="D73" s="80" t="s">
        <v>131</v>
      </c>
      <c r="E73" s="80" t="s">
        <v>2</v>
      </c>
      <c r="F73" s="27">
        <v>244.99000549316406</v>
      </c>
      <c r="G73" s="32">
        <v>1020.8099975585937</v>
      </c>
    </row>
    <row r="74" spans="1:7">
      <c r="A74" s="80" t="s">
        <v>116</v>
      </c>
      <c r="B74" s="80" t="s">
        <v>42</v>
      </c>
      <c r="C74" s="80" t="s">
        <v>1</v>
      </c>
      <c r="D74" s="80" t="s">
        <v>278</v>
      </c>
      <c r="E74" s="80" t="s">
        <v>15</v>
      </c>
      <c r="F74" s="27">
        <v>73.709999084472656</v>
      </c>
      <c r="G74" s="32">
        <v>196.80000305175781</v>
      </c>
    </row>
    <row r="75" spans="1:7">
      <c r="A75" s="80" t="s">
        <v>116</v>
      </c>
      <c r="B75" s="80" t="s">
        <v>42</v>
      </c>
      <c r="C75" s="80" t="s">
        <v>1</v>
      </c>
      <c r="D75" s="80" t="s">
        <v>278</v>
      </c>
      <c r="E75" s="80" t="s">
        <v>2</v>
      </c>
      <c r="F75" s="27">
        <v>118179.65231227875</v>
      </c>
      <c r="G75" s="32">
        <v>395601.12200927734</v>
      </c>
    </row>
    <row r="76" spans="1:7" ht="15.75" thickBot="1">
      <c r="A76" s="81" t="s">
        <v>116</v>
      </c>
      <c r="B76" s="81" t="s">
        <v>42</v>
      </c>
      <c r="C76" s="81" t="s">
        <v>1</v>
      </c>
      <c r="D76" s="81" t="s">
        <v>135</v>
      </c>
      <c r="E76" s="81" t="s">
        <v>2</v>
      </c>
      <c r="F76" s="47">
        <v>29.479999542236328</v>
      </c>
      <c r="G76" s="68">
        <v>126.25</v>
      </c>
    </row>
    <row r="77" spans="1:7" ht="15.75" thickBot="1">
      <c r="A77" s="35" t="s">
        <v>116</v>
      </c>
      <c r="B77" s="38"/>
      <c r="C77" s="38"/>
      <c r="D77" s="38"/>
      <c r="E77" s="38"/>
      <c r="F77" s="38">
        <f>SUM(F65:F76)</f>
        <v>419311.01195049286</v>
      </c>
      <c r="G77" s="36">
        <f>SUM(G65:G76)</f>
        <v>1089445.1876068115</v>
      </c>
    </row>
    <row r="78" spans="1:7">
      <c r="A78" s="82" t="s">
        <v>120</v>
      </c>
      <c r="B78" s="82" t="s">
        <v>42</v>
      </c>
      <c r="C78" s="82" t="s">
        <v>1</v>
      </c>
      <c r="D78" s="82" t="s">
        <v>285</v>
      </c>
      <c r="E78" s="82" t="s">
        <v>2</v>
      </c>
      <c r="F78" s="49">
        <v>17672.34033203125</v>
      </c>
      <c r="G78" s="50">
        <v>40548.7998046875</v>
      </c>
    </row>
    <row r="79" spans="1:7">
      <c r="A79" s="80" t="s">
        <v>120</v>
      </c>
      <c r="B79" s="80" t="s">
        <v>42</v>
      </c>
      <c r="C79" s="80" t="s">
        <v>1</v>
      </c>
      <c r="D79" s="80" t="s">
        <v>149</v>
      </c>
      <c r="E79" s="80" t="s">
        <v>2</v>
      </c>
      <c r="F79" s="27">
        <v>678.58001708984375</v>
      </c>
      <c r="G79" s="32">
        <v>2835</v>
      </c>
    </row>
    <row r="80" spans="1:7">
      <c r="A80" s="80" t="s">
        <v>120</v>
      </c>
      <c r="B80" s="80" t="s">
        <v>42</v>
      </c>
      <c r="C80" s="80" t="s">
        <v>1</v>
      </c>
      <c r="D80" s="80" t="s">
        <v>151</v>
      </c>
      <c r="E80" s="80" t="s">
        <v>15</v>
      </c>
      <c r="F80" s="27">
        <v>3627.8701171875</v>
      </c>
      <c r="G80" s="32">
        <v>29534</v>
      </c>
    </row>
    <row r="81" spans="1:7">
      <c r="A81" s="80" t="s">
        <v>120</v>
      </c>
      <c r="B81" s="80" t="s">
        <v>42</v>
      </c>
      <c r="C81" s="80" t="s">
        <v>1</v>
      </c>
      <c r="D81" s="80" t="s">
        <v>151</v>
      </c>
      <c r="E81" s="80" t="s">
        <v>2</v>
      </c>
      <c r="F81" s="27">
        <v>176.43999481201172</v>
      </c>
      <c r="G81" s="32">
        <v>2151.030029296875</v>
      </c>
    </row>
    <row r="82" spans="1:7">
      <c r="A82" s="80" t="s">
        <v>120</v>
      </c>
      <c r="B82" s="80" t="s">
        <v>42</v>
      </c>
      <c r="C82" s="80" t="s">
        <v>1</v>
      </c>
      <c r="D82" s="80" t="s">
        <v>151</v>
      </c>
      <c r="E82" s="80" t="s">
        <v>5</v>
      </c>
      <c r="F82" s="27">
        <v>56.700000762939453</v>
      </c>
      <c r="G82" s="32">
        <v>577.05999755859375</v>
      </c>
    </row>
    <row r="83" spans="1:7">
      <c r="A83" s="80" t="s">
        <v>120</v>
      </c>
      <c r="B83" s="80" t="s">
        <v>42</v>
      </c>
      <c r="C83" s="80" t="s">
        <v>1</v>
      </c>
      <c r="D83" s="80" t="s">
        <v>286</v>
      </c>
      <c r="E83" s="80" t="s">
        <v>2</v>
      </c>
      <c r="F83" s="27">
        <v>74802.201171875</v>
      </c>
      <c r="G83" s="32">
        <v>84383.390625</v>
      </c>
    </row>
    <row r="84" spans="1:7">
      <c r="A84" s="80" t="s">
        <v>120</v>
      </c>
      <c r="B84" s="80" t="s">
        <v>42</v>
      </c>
      <c r="C84" s="80" t="s">
        <v>1</v>
      </c>
      <c r="D84" s="80" t="s">
        <v>281</v>
      </c>
      <c r="E84" s="80" t="s">
        <v>2</v>
      </c>
      <c r="F84" s="27">
        <v>202275.70179653168</v>
      </c>
      <c r="G84" s="32">
        <v>567374.78984451294</v>
      </c>
    </row>
    <row r="85" spans="1:7">
      <c r="A85" s="80" t="s">
        <v>120</v>
      </c>
      <c r="B85" s="80" t="s">
        <v>42</v>
      </c>
      <c r="C85" s="80" t="s">
        <v>1</v>
      </c>
      <c r="D85" s="80" t="s">
        <v>147</v>
      </c>
      <c r="E85" s="80" t="s">
        <v>2</v>
      </c>
      <c r="F85" s="27">
        <v>79145.879150390625</v>
      </c>
      <c r="G85" s="32">
        <v>172857.3369140625</v>
      </c>
    </row>
    <row r="86" spans="1:7">
      <c r="A86" s="80" t="s">
        <v>120</v>
      </c>
      <c r="B86" s="80" t="s">
        <v>42</v>
      </c>
      <c r="C86" s="80" t="s">
        <v>1</v>
      </c>
      <c r="D86" s="80" t="s">
        <v>278</v>
      </c>
      <c r="E86" s="80" t="s">
        <v>15</v>
      </c>
      <c r="F86" s="27">
        <v>673.03997802734375</v>
      </c>
      <c r="G86" s="32">
        <v>1182.1600341796875</v>
      </c>
    </row>
    <row r="87" spans="1:7">
      <c r="A87" s="80" t="s">
        <v>120</v>
      </c>
      <c r="B87" s="80" t="s">
        <v>42</v>
      </c>
      <c r="C87" s="80" t="s">
        <v>1</v>
      </c>
      <c r="D87" s="80" t="s">
        <v>278</v>
      </c>
      <c r="E87" s="80" t="s">
        <v>2</v>
      </c>
      <c r="F87" s="27">
        <v>109257.20037841797</v>
      </c>
      <c r="G87" s="32">
        <v>452163.892578125</v>
      </c>
    </row>
    <row r="88" spans="1:7" ht="15.75" thickBot="1">
      <c r="A88" s="81" t="s">
        <v>120</v>
      </c>
      <c r="B88" s="81" t="s">
        <v>42</v>
      </c>
      <c r="C88" s="81" t="s">
        <v>1</v>
      </c>
      <c r="D88" s="81" t="s">
        <v>262</v>
      </c>
      <c r="E88" s="81" t="s">
        <v>2</v>
      </c>
      <c r="F88" s="47">
        <v>203.58000183105469</v>
      </c>
      <c r="G88" s="68">
        <v>1031.1999969482422</v>
      </c>
    </row>
    <row r="89" spans="1:7" ht="15.75" thickBot="1">
      <c r="A89" s="35" t="s">
        <v>120</v>
      </c>
      <c r="B89" s="38"/>
      <c r="C89" s="38"/>
      <c r="D89" s="38"/>
      <c r="E89" s="38"/>
      <c r="F89" s="38">
        <f>SUM(F78:F88)</f>
        <v>488569.53293895721</v>
      </c>
      <c r="G89" s="36">
        <f>SUM(G78:G88)</f>
        <v>1354638.6598243713</v>
      </c>
    </row>
    <row r="90" spans="1:7">
      <c r="A90" s="82" t="s">
        <v>126</v>
      </c>
      <c r="B90" s="82" t="s">
        <v>42</v>
      </c>
      <c r="C90" s="82" t="s">
        <v>1</v>
      </c>
      <c r="D90" s="82" t="s">
        <v>283</v>
      </c>
      <c r="E90" s="82" t="s">
        <v>2</v>
      </c>
      <c r="F90" s="49">
        <v>55.069999694824219</v>
      </c>
      <c r="G90" s="50">
        <v>628.760009765625</v>
      </c>
    </row>
    <row r="91" spans="1:7">
      <c r="A91" s="80" t="s">
        <v>126</v>
      </c>
      <c r="B91" s="80" t="s">
        <v>42</v>
      </c>
      <c r="C91" s="80" t="s">
        <v>1</v>
      </c>
      <c r="D91" s="80" t="s">
        <v>285</v>
      </c>
      <c r="E91" s="80" t="s">
        <v>2</v>
      </c>
      <c r="F91" s="27">
        <v>675.32000732421875</v>
      </c>
      <c r="G91" s="32">
        <v>1319.0899658203125</v>
      </c>
    </row>
    <row r="92" spans="1:7">
      <c r="A92" s="80" t="s">
        <v>126</v>
      </c>
      <c r="B92" s="80" t="s">
        <v>42</v>
      </c>
      <c r="C92" s="80" t="s">
        <v>1</v>
      </c>
      <c r="D92" s="80" t="s">
        <v>149</v>
      </c>
      <c r="E92" s="80" t="s">
        <v>2</v>
      </c>
      <c r="F92" s="27">
        <v>86.819999694824219</v>
      </c>
      <c r="G92" s="32">
        <v>1005.4000244140625</v>
      </c>
    </row>
    <row r="93" spans="1:7">
      <c r="A93" s="80" t="s">
        <v>126</v>
      </c>
      <c r="B93" s="80" t="s">
        <v>42</v>
      </c>
      <c r="C93" s="80" t="s">
        <v>1</v>
      </c>
      <c r="D93" s="80" t="s">
        <v>151</v>
      </c>
      <c r="E93" s="80" t="s">
        <v>15</v>
      </c>
      <c r="F93" s="27">
        <v>6388.64013671875</v>
      </c>
      <c r="G93" s="32">
        <v>137183.046875</v>
      </c>
    </row>
    <row r="94" spans="1:7">
      <c r="A94" s="80" t="s">
        <v>126</v>
      </c>
      <c r="B94" s="80" t="s">
        <v>42</v>
      </c>
      <c r="C94" s="80" t="s">
        <v>1</v>
      </c>
      <c r="D94" s="80" t="s">
        <v>151</v>
      </c>
      <c r="E94" s="80" t="s">
        <v>2</v>
      </c>
      <c r="F94" s="27">
        <v>193.22999572753906</v>
      </c>
      <c r="G94" s="32">
        <v>1060.739990234375</v>
      </c>
    </row>
    <row r="95" spans="1:7">
      <c r="A95" s="80" t="s">
        <v>126</v>
      </c>
      <c r="B95" s="80" t="s">
        <v>42</v>
      </c>
      <c r="C95" s="80" t="s">
        <v>1</v>
      </c>
      <c r="D95" s="80" t="s">
        <v>286</v>
      </c>
      <c r="E95" s="80" t="s">
        <v>2</v>
      </c>
      <c r="F95" s="27">
        <v>106032.7890625</v>
      </c>
      <c r="G95" s="32">
        <v>103187.19921875</v>
      </c>
    </row>
    <row r="96" spans="1:7">
      <c r="A96" s="80" t="s">
        <v>126</v>
      </c>
      <c r="B96" s="80" t="s">
        <v>42</v>
      </c>
      <c r="C96" s="80" t="s">
        <v>1</v>
      </c>
      <c r="D96" s="80" t="s">
        <v>281</v>
      </c>
      <c r="E96" s="80" t="s">
        <v>2</v>
      </c>
      <c r="F96" s="27">
        <v>136722.07165527344</v>
      </c>
      <c r="G96" s="32">
        <v>385412</v>
      </c>
    </row>
    <row r="97" spans="1:7">
      <c r="A97" s="80" t="s">
        <v>126</v>
      </c>
      <c r="B97" s="80" t="s">
        <v>42</v>
      </c>
      <c r="C97" s="80" t="s">
        <v>1</v>
      </c>
      <c r="D97" s="80" t="s">
        <v>147</v>
      </c>
      <c r="E97" s="80" t="s">
        <v>2</v>
      </c>
      <c r="F97" s="27">
        <v>71209.628303527832</v>
      </c>
      <c r="G97" s="32">
        <v>151974.4970703125</v>
      </c>
    </row>
    <row r="98" spans="1:7">
      <c r="A98" s="80" t="s">
        <v>126</v>
      </c>
      <c r="B98" s="80" t="s">
        <v>42</v>
      </c>
      <c r="C98" s="80" t="s">
        <v>1</v>
      </c>
      <c r="D98" s="80" t="s">
        <v>131</v>
      </c>
      <c r="E98" s="80" t="s">
        <v>2</v>
      </c>
      <c r="F98" s="27">
        <v>1208.7700119018555</v>
      </c>
      <c r="G98" s="32">
        <v>5533.2699890136719</v>
      </c>
    </row>
    <row r="99" spans="1:7">
      <c r="A99" s="80" t="s">
        <v>126</v>
      </c>
      <c r="B99" s="80" t="s">
        <v>42</v>
      </c>
      <c r="C99" s="80" t="s">
        <v>1</v>
      </c>
      <c r="D99" s="80" t="s">
        <v>278</v>
      </c>
      <c r="E99" s="80" t="s">
        <v>15</v>
      </c>
      <c r="F99" s="27">
        <v>1496.8699951171875</v>
      </c>
      <c r="G99" s="32">
        <v>4950</v>
      </c>
    </row>
    <row r="100" spans="1:7">
      <c r="A100" s="80" t="s">
        <v>126</v>
      </c>
      <c r="B100" s="80" t="s">
        <v>42</v>
      </c>
      <c r="C100" s="80" t="s">
        <v>1</v>
      </c>
      <c r="D100" s="80" t="s">
        <v>278</v>
      </c>
      <c r="E100" s="80" t="s">
        <v>2</v>
      </c>
      <c r="F100" s="27">
        <v>162399.75034332275</v>
      </c>
      <c r="G100" s="32">
        <v>457156.8726272583</v>
      </c>
    </row>
    <row r="101" spans="1:7" ht="15.75" thickBot="1">
      <c r="A101" s="81" t="s">
        <v>126</v>
      </c>
      <c r="B101" s="81" t="s">
        <v>292</v>
      </c>
      <c r="C101" s="81" t="s">
        <v>1</v>
      </c>
      <c r="D101" s="81" t="s">
        <v>257</v>
      </c>
      <c r="E101" s="81" t="s">
        <v>2</v>
      </c>
      <c r="F101" s="47">
        <v>27125.08984375</v>
      </c>
      <c r="G101" s="68">
        <v>130962</v>
      </c>
    </row>
    <row r="102" spans="1:7" ht="15.75" thickBot="1">
      <c r="A102" s="35" t="s">
        <v>126</v>
      </c>
      <c r="B102" s="38"/>
      <c r="C102" s="38"/>
      <c r="D102" s="38"/>
      <c r="E102" s="38"/>
      <c r="F102" s="38">
        <f>SUM(F90:F101)</f>
        <v>513594.04935455322</v>
      </c>
      <c r="G102" s="36">
        <f>SUM(G90:G101)</f>
        <v>1380372.8757705688</v>
      </c>
    </row>
    <row r="103" spans="1:7">
      <c r="A103" s="82" t="s">
        <v>127</v>
      </c>
      <c r="B103" s="82" t="s">
        <v>42</v>
      </c>
      <c r="C103" s="82" t="s">
        <v>1</v>
      </c>
      <c r="D103" s="82" t="s">
        <v>285</v>
      </c>
      <c r="E103" s="82" t="s">
        <v>2</v>
      </c>
      <c r="F103" s="49">
        <v>15392.26953125</v>
      </c>
      <c r="G103" s="50">
        <v>25130.509765625</v>
      </c>
    </row>
    <row r="104" spans="1:7">
      <c r="A104" s="80" t="s">
        <v>127</v>
      </c>
      <c r="B104" s="80" t="s">
        <v>42</v>
      </c>
      <c r="C104" s="80" t="s">
        <v>1</v>
      </c>
      <c r="D104" s="80" t="s">
        <v>149</v>
      </c>
      <c r="E104" s="80" t="s">
        <v>2</v>
      </c>
      <c r="F104" s="27">
        <v>173.63999938964844</v>
      </c>
      <c r="G104" s="32">
        <v>914.030029296875</v>
      </c>
    </row>
    <row r="105" spans="1:7">
      <c r="A105" s="80" t="s">
        <v>127</v>
      </c>
      <c r="B105" s="80" t="s">
        <v>42</v>
      </c>
      <c r="C105" s="80" t="s">
        <v>1</v>
      </c>
      <c r="D105" s="80" t="s">
        <v>151</v>
      </c>
      <c r="E105" s="80" t="s">
        <v>13</v>
      </c>
      <c r="F105" s="27">
        <v>199.58000183105469</v>
      </c>
      <c r="G105" s="32">
        <v>455.20999145507812</v>
      </c>
    </row>
    <row r="106" spans="1:7">
      <c r="A106" s="80" t="s">
        <v>127</v>
      </c>
      <c r="B106" s="80" t="s">
        <v>42</v>
      </c>
      <c r="C106" s="80" t="s">
        <v>1</v>
      </c>
      <c r="D106" s="80" t="s">
        <v>286</v>
      </c>
      <c r="E106" s="80" t="s">
        <v>2</v>
      </c>
      <c r="F106" s="27">
        <v>50802.83984375</v>
      </c>
      <c r="G106" s="32">
        <v>87731.69140625</v>
      </c>
    </row>
    <row r="107" spans="1:7">
      <c r="A107" s="80" t="s">
        <v>127</v>
      </c>
      <c r="B107" s="80" t="s">
        <v>42</v>
      </c>
      <c r="C107" s="80" t="s">
        <v>1</v>
      </c>
      <c r="D107" s="80" t="s">
        <v>281</v>
      </c>
      <c r="E107" s="80" t="s">
        <v>2</v>
      </c>
      <c r="F107" s="27">
        <v>158775.03070068359</v>
      </c>
      <c r="G107" s="32">
        <v>403263.64581298828</v>
      </c>
    </row>
    <row r="108" spans="1:7">
      <c r="A108" s="80" t="s">
        <v>127</v>
      </c>
      <c r="B108" s="80" t="s">
        <v>42</v>
      </c>
      <c r="C108" s="80" t="s">
        <v>1</v>
      </c>
      <c r="D108" s="80" t="s">
        <v>147</v>
      </c>
      <c r="E108" s="80" t="s">
        <v>2</v>
      </c>
      <c r="F108" s="27">
        <v>179598.43176269531</v>
      </c>
      <c r="G108" s="32">
        <v>418903.40454101562</v>
      </c>
    </row>
    <row r="109" spans="1:7">
      <c r="A109" s="80" t="s">
        <v>127</v>
      </c>
      <c r="B109" s="80" t="s">
        <v>42</v>
      </c>
      <c r="C109" s="80" t="s">
        <v>1</v>
      </c>
      <c r="D109" s="80" t="s">
        <v>131</v>
      </c>
      <c r="E109" s="80" t="s">
        <v>2</v>
      </c>
      <c r="F109" s="27">
        <v>110.68000030517578</v>
      </c>
      <c r="G109" s="32">
        <v>534.3599853515625</v>
      </c>
    </row>
    <row r="110" spans="1:7">
      <c r="A110" s="80" t="s">
        <v>127</v>
      </c>
      <c r="B110" s="80" t="s">
        <v>42</v>
      </c>
      <c r="C110" s="80" t="s">
        <v>1</v>
      </c>
      <c r="D110" s="80" t="s">
        <v>278</v>
      </c>
      <c r="E110" s="80" t="s">
        <v>15</v>
      </c>
      <c r="F110" s="27">
        <v>4291.6099853515625</v>
      </c>
      <c r="G110" s="32">
        <v>14483.88037109375</v>
      </c>
    </row>
    <row r="111" spans="1:7">
      <c r="A111" s="80" t="s">
        <v>127</v>
      </c>
      <c r="B111" s="80" t="s">
        <v>42</v>
      </c>
      <c r="C111" s="80" t="s">
        <v>1</v>
      </c>
      <c r="D111" s="80" t="s">
        <v>278</v>
      </c>
      <c r="E111" s="80" t="s">
        <v>2</v>
      </c>
      <c r="F111" s="27">
        <v>77048.931762695313</v>
      </c>
      <c r="G111" s="32">
        <v>305126.01647949219</v>
      </c>
    </row>
    <row r="112" spans="1:7" ht="15.75" thickBot="1">
      <c r="A112" s="81" t="s">
        <v>127</v>
      </c>
      <c r="B112" s="81" t="s">
        <v>42</v>
      </c>
      <c r="C112" s="81" t="s">
        <v>1</v>
      </c>
      <c r="D112" s="81" t="s">
        <v>262</v>
      </c>
      <c r="E112" s="81" t="s">
        <v>2</v>
      </c>
      <c r="F112" s="47">
        <v>32.659999847412109</v>
      </c>
      <c r="G112" s="68">
        <v>233</v>
      </c>
    </row>
    <row r="113" spans="1:7" ht="15.75" thickBot="1">
      <c r="A113" s="35" t="s">
        <v>127</v>
      </c>
      <c r="B113" s="38"/>
      <c r="C113" s="38"/>
      <c r="D113" s="38"/>
      <c r="E113" s="38"/>
      <c r="F113" s="38">
        <f>SUM(F103:F112)</f>
        <v>486425.67358779907</v>
      </c>
      <c r="G113" s="36">
        <f>SUM(G103:G112)</f>
        <v>1256775.7483825684</v>
      </c>
    </row>
    <row r="114" spans="1:7">
      <c r="A114" s="82" t="s">
        <v>160</v>
      </c>
      <c r="B114" s="82" t="s">
        <v>42</v>
      </c>
      <c r="C114" s="82" t="s">
        <v>1</v>
      </c>
      <c r="D114" s="82" t="s">
        <v>284</v>
      </c>
      <c r="E114" s="82" t="s">
        <v>2</v>
      </c>
      <c r="F114" s="49">
        <v>651.80999755859375</v>
      </c>
      <c r="G114" s="50">
        <v>849.5999755859375</v>
      </c>
    </row>
    <row r="115" spans="1:7">
      <c r="A115" s="80" t="s">
        <v>160</v>
      </c>
      <c r="B115" s="80" t="s">
        <v>42</v>
      </c>
      <c r="C115" s="80" t="s">
        <v>1</v>
      </c>
      <c r="D115" s="80" t="s">
        <v>285</v>
      </c>
      <c r="E115" s="80" t="s">
        <v>2</v>
      </c>
      <c r="F115" s="27">
        <v>51307.279296875</v>
      </c>
      <c r="G115" s="32">
        <v>121271.58203125</v>
      </c>
    </row>
    <row r="116" spans="1:7">
      <c r="A116" s="80" t="s">
        <v>160</v>
      </c>
      <c r="B116" s="80" t="s">
        <v>42</v>
      </c>
      <c r="C116" s="80" t="s">
        <v>1</v>
      </c>
      <c r="D116" s="80" t="s">
        <v>149</v>
      </c>
      <c r="E116" s="80" t="s">
        <v>2</v>
      </c>
      <c r="F116" s="27">
        <v>86.889999389648438</v>
      </c>
      <c r="G116" s="32">
        <v>457.01998901367187</v>
      </c>
    </row>
    <row r="117" spans="1:7">
      <c r="A117" s="80" t="s">
        <v>160</v>
      </c>
      <c r="B117" s="80" t="s">
        <v>42</v>
      </c>
      <c r="C117" s="80" t="s">
        <v>1</v>
      </c>
      <c r="D117" s="80" t="s">
        <v>151</v>
      </c>
      <c r="E117" s="80" t="s">
        <v>2</v>
      </c>
      <c r="F117" s="27">
        <v>1587.340003490448</v>
      </c>
      <c r="G117" s="32">
        <v>7291.1699829101562</v>
      </c>
    </row>
    <row r="118" spans="1:7">
      <c r="A118" s="80" t="s">
        <v>160</v>
      </c>
      <c r="B118" s="80" t="s">
        <v>42</v>
      </c>
      <c r="C118" s="80" t="s">
        <v>1</v>
      </c>
      <c r="D118" s="80" t="s">
        <v>286</v>
      </c>
      <c r="E118" s="80" t="s">
        <v>2</v>
      </c>
      <c r="F118" s="27">
        <v>27215.810546875</v>
      </c>
      <c r="G118" s="32">
        <v>24043.75</v>
      </c>
    </row>
    <row r="119" spans="1:7">
      <c r="A119" s="80" t="s">
        <v>160</v>
      </c>
      <c r="B119" s="80" t="s">
        <v>42</v>
      </c>
      <c r="C119" s="80" t="s">
        <v>1</v>
      </c>
      <c r="D119" s="80" t="s">
        <v>281</v>
      </c>
      <c r="E119" s="80" t="s">
        <v>2</v>
      </c>
      <c r="F119" s="27">
        <v>140062.40101528168</v>
      </c>
      <c r="G119" s="32">
        <v>402183.53007888794</v>
      </c>
    </row>
    <row r="120" spans="1:7">
      <c r="A120" s="80" t="s">
        <v>160</v>
      </c>
      <c r="B120" s="80" t="s">
        <v>42</v>
      </c>
      <c r="C120" s="80" t="s">
        <v>1</v>
      </c>
      <c r="D120" s="80" t="s">
        <v>147</v>
      </c>
      <c r="E120" s="80" t="s">
        <v>2</v>
      </c>
      <c r="F120" s="27">
        <v>27615.900871276855</v>
      </c>
      <c r="G120" s="32">
        <v>92563.489929199219</v>
      </c>
    </row>
    <row r="121" spans="1:7">
      <c r="A121" s="80" t="s">
        <v>160</v>
      </c>
      <c r="B121" s="80" t="s">
        <v>42</v>
      </c>
      <c r="C121" s="80" t="s">
        <v>1</v>
      </c>
      <c r="D121" s="80" t="s">
        <v>131</v>
      </c>
      <c r="E121" s="80" t="s">
        <v>2</v>
      </c>
      <c r="F121" s="27">
        <v>1310.4400405883789</v>
      </c>
      <c r="G121" s="32">
        <v>6472.530029296875</v>
      </c>
    </row>
    <row r="122" spans="1:7">
      <c r="A122" s="80" t="s">
        <v>160</v>
      </c>
      <c r="B122" s="80" t="s">
        <v>42</v>
      </c>
      <c r="C122" s="80" t="s">
        <v>1</v>
      </c>
      <c r="D122" s="80" t="s">
        <v>278</v>
      </c>
      <c r="E122" s="80" t="s">
        <v>2</v>
      </c>
      <c r="F122" s="27">
        <v>84429.210296630859</v>
      </c>
      <c r="G122" s="32">
        <v>338874.02355957031</v>
      </c>
    </row>
    <row r="123" spans="1:7" ht="15.75" thickBot="1">
      <c r="A123" s="81" t="s">
        <v>160</v>
      </c>
      <c r="B123" s="81" t="s">
        <v>42</v>
      </c>
      <c r="C123" s="81" t="s">
        <v>1</v>
      </c>
      <c r="D123" s="81" t="s">
        <v>262</v>
      </c>
      <c r="E123" s="81" t="s">
        <v>2</v>
      </c>
      <c r="F123" s="47">
        <v>43.470002174377441</v>
      </c>
      <c r="G123" s="68">
        <v>3287.4299926757812</v>
      </c>
    </row>
    <row r="124" spans="1:7" ht="15.75" thickBot="1">
      <c r="A124" s="35" t="s">
        <v>160</v>
      </c>
      <c r="B124" s="38"/>
      <c r="C124" s="38"/>
      <c r="D124" s="38"/>
      <c r="E124" s="38"/>
      <c r="F124" s="38">
        <f>SUM(F114:F123)</f>
        <v>334310.55207014084</v>
      </c>
      <c r="G124" s="36">
        <f>SUM(G114:G123)</f>
        <v>997294.12556838989</v>
      </c>
    </row>
    <row r="125" spans="1:7">
      <c r="A125" s="80" t="s">
        <v>4365</v>
      </c>
      <c r="B125" s="80" t="s">
        <v>42</v>
      </c>
      <c r="C125" s="80" t="s">
        <v>1</v>
      </c>
      <c r="D125" s="80" t="s">
        <v>262</v>
      </c>
      <c r="E125" s="80" t="s">
        <v>2</v>
      </c>
      <c r="F125" s="27">
        <v>3258.18994140625</v>
      </c>
      <c r="G125" s="32">
        <v>368.33999633789062</v>
      </c>
    </row>
    <row r="126" spans="1:7">
      <c r="A126" s="80" t="s">
        <v>4365</v>
      </c>
      <c r="B126" s="80" t="s">
        <v>42</v>
      </c>
      <c r="C126" s="80" t="s">
        <v>1</v>
      </c>
      <c r="D126" s="80" t="s">
        <v>291</v>
      </c>
      <c r="E126" s="80" t="s">
        <v>2</v>
      </c>
      <c r="F126" s="27">
        <v>62.389999389648438</v>
      </c>
      <c r="G126" s="32">
        <v>781.219970703125</v>
      </c>
    </row>
    <row r="127" spans="1:7">
      <c r="A127" s="80" t="s">
        <v>4365</v>
      </c>
      <c r="B127" s="80" t="s">
        <v>42</v>
      </c>
      <c r="C127" s="80" t="s">
        <v>1</v>
      </c>
      <c r="D127" s="80" t="s">
        <v>278</v>
      </c>
      <c r="E127" s="80" t="s">
        <v>2</v>
      </c>
      <c r="F127" s="27">
        <v>125869.24242401123</v>
      </c>
      <c r="G127" s="32">
        <v>378586.62649536133</v>
      </c>
    </row>
    <row r="128" spans="1:7">
      <c r="A128" s="80" t="s">
        <v>4365</v>
      </c>
      <c r="B128" s="80" t="s">
        <v>42</v>
      </c>
      <c r="C128" s="80" t="s">
        <v>1</v>
      </c>
      <c r="D128" s="80" t="s">
        <v>131</v>
      </c>
      <c r="E128" s="80" t="s">
        <v>2</v>
      </c>
      <c r="F128" s="27">
        <v>195.94999694824219</v>
      </c>
      <c r="G128" s="32">
        <v>1137.0999755859375</v>
      </c>
    </row>
    <row r="129" spans="1:7">
      <c r="A129" s="80" t="s">
        <v>4365</v>
      </c>
      <c r="B129" s="80" t="s">
        <v>42</v>
      </c>
      <c r="C129" s="80" t="s">
        <v>1</v>
      </c>
      <c r="D129" s="80" t="s">
        <v>147</v>
      </c>
      <c r="E129" s="80" t="s">
        <v>2</v>
      </c>
      <c r="F129" s="27">
        <v>2289.3000793457031</v>
      </c>
      <c r="G129" s="32">
        <v>6940</v>
      </c>
    </row>
    <row r="130" spans="1:7">
      <c r="A130" s="80" t="s">
        <v>4365</v>
      </c>
      <c r="B130" s="80" t="s">
        <v>42</v>
      </c>
      <c r="C130" s="80" t="s">
        <v>1</v>
      </c>
      <c r="D130" s="80" t="s">
        <v>281</v>
      </c>
      <c r="E130" s="80" t="s">
        <v>2</v>
      </c>
      <c r="F130" s="27">
        <v>256628.22906494141</v>
      </c>
      <c r="G130" s="32">
        <v>710301.0859375</v>
      </c>
    </row>
    <row r="131" spans="1:7">
      <c r="A131" s="80" t="s">
        <v>4365</v>
      </c>
      <c r="B131" s="80" t="s">
        <v>42</v>
      </c>
      <c r="C131" s="80" t="s">
        <v>1</v>
      </c>
      <c r="D131" s="80" t="s">
        <v>281</v>
      </c>
      <c r="E131" s="80" t="s">
        <v>2</v>
      </c>
      <c r="F131" s="27">
        <v>8881.8798828125</v>
      </c>
      <c r="G131" s="32">
        <v>18023</v>
      </c>
    </row>
    <row r="132" spans="1:7">
      <c r="A132" s="80" t="s">
        <v>4365</v>
      </c>
      <c r="B132" s="80" t="s">
        <v>42</v>
      </c>
      <c r="C132" s="80" t="s">
        <v>1</v>
      </c>
      <c r="D132" s="80" t="s">
        <v>286</v>
      </c>
      <c r="E132" s="80" t="s">
        <v>2</v>
      </c>
      <c r="F132" s="27">
        <v>49351.330078125</v>
      </c>
      <c r="G132" s="32">
        <v>47955.66015625</v>
      </c>
    </row>
    <row r="133" spans="1:7">
      <c r="A133" s="80" t="s">
        <v>4365</v>
      </c>
      <c r="B133" s="80" t="s">
        <v>42</v>
      </c>
      <c r="C133" s="80" t="s">
        <v>1</v>
      </c>
      <c r="D133" s="80" t="s">
        <v>149</v>
      </c>
      <c r="E133" s="80" t="s">
        <v>2</v>
      </c>
      <c r="F133" s="27">
        <v>173.77000427246094</v>
      </c>
      <c r="G133" s="32">
        <v>1828.06005859375</v>
      </c>
    </row>
    <row r="134" spans="1:7">
      <c r="A134" s="80" t="s">
        <v>4365</v>
      </c>
      <c r="B134" s="80" t="s">
        <v>42</v>
      </c>
      <c r="C134" s="80" t="s">
        <v>1</v>
      </c>
      <c r="D134" s="80" t="s">
        <v>285</v>
      </c>
      <c r="E134" s="80" t="s">
        <v>2</v>
      </c>
      <c r="F134" s="27">
        <v>209961.9423828125</v>
      </c>
      <c r="G134" s="32">
        <v>576442.42041015625</v>
      </c>
    </row>
    <row r="135" spans="1:7">
      <c r="A135" s="80" t="s">
        <v>4365</v>
      </c>
      <c r="B135" s="80" t="s">
        <v>42</v>
      </c>
      <c r="C135" s="80" t="s">
        <v>1</v>
      </c>
      <c r="D135" s="80" t="s">
        <v>284</v>
      </c>
      <c r="E135" s="80" t="s">
        <v>2</v>
      </c>
      <c r="F135" s="27">
        <v>9062.8603515625</v>
      </c>
      <c r="G135" s="32">
        <v>17982</v>
      </c>
    </row>
    <row r="136" spans="1:7" ht="15.75" thickBot="1">
      <c r="A136" s="80" t="s">
        <v>4365</v>
      </c>
      <c r="B136" s="80" t="s">
        <v>42</v>
      </c>
      <c r="C136" s="80" t="s">
        <v>1</v>
      </c>
      <c r="D136" s="80" t="s">
        <v>283</v>
      </c>
      <c r="E136" s="80" t="s">
        <v>2</v>
      </c>
      <c r="F136" s="27">
        <v>354.70999145507812</v>
      </c>
      <c r="G136" s="32">
        <v>1948</v>
      </c>
    </row>
    <row r="137" spans="1:7" ht="15.75" thickBot="1">
      <c r="A137" s="35" t="s">
        <v>4365</v>
      </c>
      <c r="B137" s="38"/>
      <c r="C137" s="38"/>
      <c r="D137" s="38"/>
      <c r="E137" s="38"/>
      <c r="F137" s="38">
        <f>SUM(F125:F136)</f>
        <v>666089.79419708252</v>
      </c>
      <c r="G137" s="36">
        <f>SUM(G125:G136)</f>
        <v>1762293.5130004883</v>
      </c>
    </row>
    <row r="138" spans="1:7" ht="16.5" thickBot="1">
      <c r="A138" s="22" t="s">
        <v>11</v>
      </c>
      <c r="B138" s="22"/>
      <c r="C138" s="22"/>
      <c r="D138" s="22"/>
      <c r="E138" s="22"/>
      <c r="F138" s="22">
        <f>SUM(F137,F124,F113,F102,F89,F77,F64,F50,F37,F22)</f>
        <v>4215284.0285110474</v>
      </c>
      <c r="G138" s="23">
        <f>SUM(G137,G124,G113,G102,G89,G77,G64,G50,G37,G22)</f>
        <v>11321793.000495911</v>
      </c>
    </row>
  </sheetData>
  <sortState ref="A12:H115">
    <sortCondition ref="D12:D115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0"/>
  <sheetViews>
    <sheetView topLeftCell="A20" workbookViewId="0">
      <selection activeCell="C41" sqref="C41"/>
    </sheetView>
  </sheetViews>
  <sheetFormatPr baseColWidth="10" defaultColWidth="52.5703125" defaultRowHeight="15"/>
  <cols>
    <col min="1" max="1" width="11.42578125" bestFit="1" customWidth="1"/>
    <col min="2" max="2" width="7.85546875" bestFit="1" customWidth="1"/>
    <col min="3" max="3" width="12" bestFit="1" customWidth="1"/>
    <col min="4" max="4" width="42.42578125" bestFit="1" customWidth="1"/>
    <col min="5" max="5" width="18.7109375" bestFit="1" customWidth="1"/>
    <col min="6" max="6" width="11.5703125" style="6" bestFit="1" customWidth="1"/>
    <col min="7" max="7" width="12.7109375" style="1" bestFit="1" customWidth="1"/>
  </cols>
  <sheetData>
    <row r="1" spans="1:7">
      <c r="A1" s="14"/>
    </row>
    <row r="6" spans="1:7">
      <c r="A6" s="150" t="s">
        <v>70</v>
      </c>
      <c r="B6" s="150"/>
      <c r="C6" s="150"/>
      <c r="D6" s="150"/>
      <c r="E6" s="150"/>
      <c r="F6" s="150"/>
      <c r="G6" s="150"/>
    </row>
    <row r="7" spans="1:7" ht="23.25">
      <c r="A7" s="151" t="s">
        <v>71</v>
      </c>
      <c r="B7" s="151"/>
      <c r="C7" s="151"/>
      <c r="D7" s="151"/>
      <c r="E7" s="151"/>
      <c r="F7" s="151"/>
      <c r="G7" s="151"/>
    </row>
    <row r="8" spans="1:7" ht="22.5">
      <c r="A8" s="152" t="s">
        <v>72</v>
      </c>
      <c r="B8" s="152"/>
      <c r="C8" s="152"/>
      <c r="D8" s="152"/>
      <c r="E8" s="152"/>
      <c r="F8" s="152"/>
      <c r="G8" s="152"/>
    </row>
    <row r="9" spans="1:7" ht="20.25" thickBot="1">
      <c r="A9" s="157" t="s">
        <v>73</v>
      </c>
      <c r="B9" s="157"/>
      <c r="C9" s="157"/>
      <c r="D9" s="157"/>
      <c r="E9" s="157"/>
      <c r="F9" s="157"/>
      <c r="G9" s="157"/>
    </row>
    <row r="10" spans="1:7" ht="15.75" thickBot="1">
      <c r="A10" s="154" t="s">
        <v>96</v>
      </c>
      <c r="B10" s="155"/>
      <c r="C10" s="155"/>
      <c r="D10" s="155"/>
      <c r="E10" s="155"/>
      <c r="F10" s="155"/>
      <c r="G10" s="158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83" t="s">
        <v>6</v>
      </c>
      <c r="B12" s="83" t="s">
        <v>38</v>
      </c>
      <c r="C12" s="83" t="s">
        <v>1</v>
      </c>
      <c r="D12" s="83" t="s">
        <v>293</v>
      </c>
      <c r="E12" s="83" t="s">
        <v>2</v>
      </c>
      <c r="F12" s="25">
        <v>1709.3200073242187</v>
      </c>
      <c r="G12" s="30">
        <v>13421.66015625</v>
      </c>
    </row>
    <row r="13" spans="1:7">
      <c r="A13" s="84" t="s">
        <v>6</v>
      </c>
      <c r="B13" s="84" t="s">
        <v>38</v>
      </c>
      <c r="C13" s="84" t="s">
        <v>1</v>
      </c>
      <c r="D13" s="84" t="s">
        <v>257</v>
      </c>
      <c r="E13" s="84" t="s">
        <v>105</v>
      </c>
      <c r="F13" s="27">
        <v>4170.0400390625</v>
      </c>
      <c r="G13" s="32">
        <v>22183.390625</v>
      </c>
    </row>
    <row r="14" spans="1:7" ht="15.75" thickBot="1">
      <c r="A14" s="85" t="s">
        <v>6</v>
      </c>
      <c r="B14" s="85" t="s">
        <v>38</v>
      </c>
      <c r="C14" s="85" t="s">
        <v>1</v>
      </c>
      <c r="D14" s="85" t="s">
        <v>257</v>
      </c>
      <c r="E14" s="85" t="s">
        <v>2</v>
      </c>
      <c r="F14" s="47">
        <v>498.95999145507812</v>
      </c>
      <c r="G14" s="68">
        <v>924</v>
      </c>
    </row>
    <row r="15" spans="1:7" ht="15.75" thickBot="1">
      <c r="A15" s="35" t="s">
        <v>6</v>
      </c>
      <c r="B15" s="38"/>
      <c r="C15" s="38"/>
      <c r="D15" s="38"/>
      <c r="E15" s="38"/>
      <c r="F15" s="38">
        <f>SUM(F12:F14)</f>
        <v>6378.3200378417969</v>
      </c>
      <c r="G15" s="36">
        <f>SUM(G12:G14)</f>
        <v>36529.05078125</v>
      </c>
    </row>
    <row r="16" spans="1:7" ht="15.75" thickBot="1">
      <c r="A16" s="87" t="s">
        <v>7</v>
      </c>
      <c r="B16" s="87" t="s">
        <v>38</v>
      </c>
      <c r="C16" s="87" t="s">
        <v>1</v>
      </c>
      <c r="D16" s="87" t="s">
        <v>293</v>
      </c>
      <c r="E16" s="87" t="s">
        <v>4</v>
      </c>
      <c r="F16" s="88">
        <v>24249.919063568115</v>
      </c>
      <c r="G16" s="89">
        <v>105666.29376220703</v>
      </c>
    </row>
    <row r="17" spans="1:7" ht="15.75" thickBot="1">
      <c r="A17" s="35" t="s">
        <v>7</v>
      </c>
      <c r="B17" s="38"/>
      <c r="C17" s="38"/>
      <c r="D17" s="38"/>
      <c r="E17" s="38"/>
      <c r="F17" s="38">
        <f>SUM(F16)</f>
        <v>24249.919063568115</v>
      </c>
      <c r="G17" s="36">
        <f>SUM(G16)</f>
        <v>105666.29376220703</v>
      </c>
    </row>
    <row r="18" spans="1:7">
      <c r="A18" s="86" t="s">
        <v>9</v>
      </c>
      <c r="B18" s="86" t="s">
        <v>38</v>
      </c>
      <c r="C18" s="86" t="s">
        <v>1</v>
      </c>
      <c r="D18" s="86" t="s">
        <v>257</v>
      </c>
      <c r="E18" s="86" t="s">
        <v>4</v>
      </c>
      <c r="F18" s="49">
        <v>14237.5</v>
      </c>
      <c r="G18" s="50">
        <v>47694.3515625</v>
      </c>
    </row>
    <row r="19" spans="1:7" ht="15.75" thickBot="1">
      <c r="A19" s="85" t="s">
        <v>9</v>
      </c>
      <c r="B19" s="85" t="s">
        <v>38</v>
      </c>
      <c r="C19" s="85" t="s">
        <v>1</v>
      </c>
      <c r="D19" s="85" t="s">
        <v>257</v>
      </c>
      <c r="E19" s="85" t="s">
        <v>2</v>
      </c>
      <c r="F19" s="47">
        <v>23579.16015625</v>
      </c>
      <c r="G19" s="68">
        <v>59780.05078125</v>
      </c>
    </row>
    <row r="20" spans="1:7" ht="15.75" thickBot="1">
      <c r="A20" s="35" t="s">
        <v>160</v>
      </c>
      <c r="B20" s="38"/>
      <c r="C20" s="38"/>
      <c r="D20" s="38"/>
      <c r="E20" s="38"/>
      <c r="F20" s="38">
        <f>SUM(F18:F19)</f>
        <v>37816.66015625</v>
      </c>
      <c r="G20" s="36">
        <f>SUM(G18:G19)</f>
        <v>107474.40234375</v>
      </c>
    </row>
    <row r="21" spans="1:7">
      <c r="A21" s="86" t="s">
        <v>116</v>
      </c>
      <c r="B21" s="86" t="s">
        <v>38</v>
      </c>
      <c r="C21" s="86" t="s">
        <v>1</v>
      </c>
      <c r="D21" s="86" t="s">
        <v>293</v>
      </c>
      <c r="E21" s="86" t="s">
        <v>2</v>
      </c>
      <c r="F21" s="49">
        <v>1000.7599792480469</v>
      </c>
      <c r="G21" s="50">
        <v>6192.699951171875</v>
      </c>
    </row>
    <row r="22" spans="1:7">
      <c r="A22" s="84" t="s">
        <v>116</v>
      </c>
      <c r="B22" s="84" t="s">
        <v>38</v>
      </c>
      <c r="C22" s="84" t="s">
        <v>1</v>
      </c>
      <c r="D22" s="84" t="s">
        <v>259</v>
      </c>
      <c r="E22" s="84" t="s">
        <v>2</v>
      </c>
      <c r="F22" s="27">
        <v>15.199999809265137</v>
      </c>
      <c r="G22" s="32">
        <v>153.77000427246094</v>
      </c>
    </row>
    <row r="23" spans="1:7" ht="15.75" thickBot="1">
      <c r="A23" s="85" t="s">
        <v>116</v>
      </c>
      <c r="B23" s="85" t="s">
        <v>38</v>
      </c>
      <c r="C23" s="85" t="s">
        <v>1</v>
      </c>
      <c r="D23" s="85" t="s">
        <v>257</v>
      </c>
      <c r="E23" s="85" t="s">
        <v>2</v>
      </c>
      <c r="F23" s="47">
        <v>17</v>
      </c>
      <c r="G23" s="68">
        <v>105.69000244140625</v>
      </c>
    </row>
    <row r="24" spans="1:7" ht="15.75" thickBot="1">
      <c r="A24" s="35" t="s">
        <v>160</v>
      </c>
      <c r="B24" s="38"/>
      <c r="C24" s="38"/>
      <c r="D24" s="38"/>
      <c r="E24" s="38"/>
      <c r="F24" s="38">
        <f>SUM(F21:F23)</f>
        <v>1032.959979057312</v>
      </c>
      <c r="G24" s="36">
        <f>SUM(G21:G23)</f>
        <v>6452.1599578857422</v>
      </c>
    </row>
    <row r="25" spans="1:7">
      <c r="A25" s="86" t="s">
        <v>120</v>
      </c>
      <c r="B25" s="86" t="s">
        <v>38</v>
      </c>
      <c r="C25" s="86" t="s">
        <v>1</v>
      </c>
      <c r="D25" s="86" t="s">
        <v>293</v>
      </c>
      <c r="E25" s="86" t="s">
        <v>4</v>
      </c>
      <c r="F25" s="49">
        <v>23751.509765625</v>
      </c>
      <c r="G25" s="50">
        <v>112420.98046875</v>
      </c>
    </row>
    <row r="26" spans="1:7">
      <c r="A26" s="84" t="s">
        <v>120</v>
      </c>
      <c r="B26" s="84" t="s">
        <v>38</v>
      </c>
      <c r="C26" s="84" t="s">
        <v>1</v>
      </c>
      <c r="D26" s="84" t="s">
        <v>293</v>
      </c>
      <c r="E26" s="84" t="s">
        <v>2</v>
      </c>
      <c r="F26" s="27">
        <v>3069.3799362182617</v>
      </c>
      <c r="G26" s="32">
        <v>15130.969772338867</v>
      </c>
    </row>
    <row r="27" spans="1:7" ht="15.75" thickBot="1">
      <c r="A27" s="85" t="s">
        <v>120</v>
      </c>
      <c r="B27" s="85" t="s">
        <v>38</v>
      </c>
      <c r="C27" s="85" t="s">
        <v>1</v>
      </c>
      <c r="D27" s="85" t="s">
        <v>257</v>
      </c>
      <c r="E27" s="85" t="s">
        <v>4</v>
      </c>
      <c r="F27" s="47">
        <v>4496.5</v>
      </c>
      <c r="G27" s="68">
        <v>21258.130859375</v>
      </c>
    </row>
    <row r="28" spans="1:7" ht="15.75" thickBot="1">
      <c r="A28" s="35" t="s">
        <v>160</v>
      </c>
      <c r="B28" s="38"/>
      <c r="C28" s="38"/>
      <c r="D28" s="38"/>
      <c r="E28" s="38"/>
      <c r="F28" s="38">
        <f>SUM(F25:F27)</f>
        <v>31317.389701843262</v>
      </c>
      <c r="G28" s="36">
        <f>SUM(G25:G27)</f>
        <v>148810.08110046387</v>
      </c>
    </row>
    <row r="29" spans="1:7">
      <c r="A29" s="86" t="s">
        <v>126</v>
      </c>
      <c r="B29" s="86" t="s">
        <v>38</v>
      </c>
      <c r="C29" s="86" t="s">
        <v>1</v>
      </c>
      <c r="D29" s="86" t="s">
        <v>293</v>
      </c>
      <c r="E29" s="86" t="s">
        <v>15</v>
      </c>
      <c r="F29" s="49">
        <v>104.45999908447266</v>
      </c>
      <c r="G29" s="50">
        <v>740.719970703125</v>
      </c>
    </row>
    <row r="30" spans="1:7">
      <c r="A30" s="84" t="s">
        <v>126</v>
      </c>
      <c r="B30" s="84" t="s">
        <v>38</v>
      </c>
      <c r="C30" s="84" t="s">
        <v>1</v>
      </c>
      <c r="D30" s="84" t="s">
        <v>293</v>
      </c>
      <c r="E30" s="84" t="s">
        <v>2</v>
      </c>
      <c r="F30" s="27">
        <v>4352.3299560546875</v>
      </c>
      <c r="G30" s="32">
        <v>22405.8203125</v>
      </c>
    </row>
    <row r="31" spans="1:7" ht="15.75" thickBot="1">
      <c r="A31" s="85" t="s">
        <v>126</v>
      </c>
      <c r="B31" s="85" t="s">
        <v>38</v>
      </c>
      <c r="C31" s="85" t="s">
        <v>1</v>
      </c>
      <c r="D31" s="85" t="s">
        <v>147</v>
      </c>
      <c r="E31" s="85" t="s">
        <v>4</v>
      </c>
      <c r="F31" s="47">
        <v>25099.220703125</v>
      </c>
      <c r="G31" s="68">
        <v>90697.6328125</v>
      </c>
    </row>
    <row r="32" spans="1:7" ht="15.75" thickBot="1">
      <c r="A32" s="35" t="s">
        <v>160</v>
      </c>
      <c r="B32" s="38"/>
      <c r="C32" s="38"/>
      <c r="D32" s="38"/>
      <c r="E32" s="38"/>
      <c r="F32" s="38">
        <f>SUM(F29:F31)</f>
        <v>29556.01065826416</v>
      </c>
      <c r="G32" s="36">
        <f>SUM(G29:G31)</f>
        <v>113844.17309570313</v>
      </c>
    </row>
    <row r="33" spans="1:7">
      <c r="A33" s="86" t="s">
        <v>127</v>
      </c>
      <c r="B33" s="86" t="s">
        <v>38</v>
      </c>
      <c r="C33" s="86" t="s">
        <v>1</v>
      </c>
      <c r="D33" s="86" t="s">
        <v>293</v>
      </c>
      <c r="E33" s="86" t="s">
        <v>2</v>
      </c>
      <c r="F33" s="49">
        <v>747.20001602172852</v>
      </c>
      <c r="G33" s="50">
        <v>9644.099853515625</v>
      </c>
    </row>
    <row r="34" spans="1:7" ht="15.75" thickBot="1">
      <c r="A34" s="85" t="s">
        <v>127</v>
      </c>
      <c r="B34" s="85" t="s">
        <v>38</v>
      </c>
      <c r="C34" s="85" t="s">
        <v>1</v>
      </c>
      <c r="D34" s="85" t="s">
        <v>293</v>
      </c>
      <c r="E34" s="85" t="s">
        <v>4</v>
      </c>
      <c r="F34" s="47">
        <v>14353.580078125</v>
      </c>
      <c r="G34" s="68">
        <v>63438.41015625</v>
      </c>
    </row>
    <row r="35" spans="1:7" ht="15.75" thickBot="1">
      <c r="A35" s="35" t="s">
        <v>160</v>
      </c>
      <c r="B35" s="38"/>
      <c r="C35" s="38"/>
      <c r="D35" s="38"/>
      <c r="E35" s="38"/>
      <c r="F35" s="38">
        <f>SUM(F33:F34)</f>
        <v>15100.780094146729</v>
      </c>
      <c r="G35" s="36">
        <f>SUM(G33:G34)</f>
        <v>73082.510009765625</v>
      </c>
    </row>
    <row r="36" spans="1:7" ht="15.75" thickBot="1">
      <c r="A36" s="87" t="s">
        <v>160</v>
      </c>
      <c r="B36" s="87" t="s">
        <v>38</v>
      </c>
      <c r="C36" s="87" t="s">
        <v>1</v>
      </c>
      <c r="D36" s="87" t="s">
        <v>293</v>
      </c>
      <c r="E36" s="87" t="s">
        <v>4</v>
      </c>
      <c r="F36" s="88">
        <v>26015.689453125</v>
      </c>
      <c r="G36" s="89">
        <v>102319.5234375</v>
      </c>
    </row>
    <row r="37" spans="1:7" ht="15.75" thickBot="1">
      <c r="A37" s="35" t="s">
        <v>160</v>
      </c>
      <c r="B37" s="38"/>
      <c r="C37" s="38"/>
      <c r="D37" s="38"/>
      <c r="E37" s="38"/>
      <c r="F37" s="38">
        <f>SUM(F36)</f>
        <v>26015.689453125</v>
      </c>
      <c r="G37" s="36">
        <f>SUM(G36)</f>
        <v>102319.5234375</v>
      </c>
    </row>
    <row r="38" spans="1:7" ht="15.75" thickBot="1">
      <c r="A38" s="173" t="s">
        <v>4365</v>
      </c>
      <c r="B38" s="173" t="s">
        <v>38</v>
      </c>
      <c r="C38" s="173" t="s">
        <v>1</v>
      </c>
      <c r="D38" s="173" t="s">
        <v>293</v>
      </c>
      <c r="E38" s="173" t="s">
        <v>2</v>
      </c>
      <c r="F38" s="171">
        <v>3447.8799123764038</v>
      </c>
      <c r="G38" s="170">
        <v>22576.909729003906</v>
      </c>
    </row>
    <row r="39" spans="1:7" ht="15.75" thickBot="1">
      <c r="A39" s="35" t="s">
        <v>4365</v>
      </c>
      <c r="B39" s="38"/>
      <c r="C39" s="38"/>
      <c r="D39" s="38"/>
      <c r="E39" s="38"/>
      <c r="F39" s="38">
        <f>SUM(F38)</f>
        <v>3447.8799123764038</v>
      </c>
      <c r="G39" s="36">
        <f>SUM(G38)</f>
        <v>22576.909729003906</v>
      </c>
    </row>
    <row r="40" spans="1:7" ht="16.5" thickBot="1">
      <c r="A40" s="22" t="s">
        <v>11</v>
      </c>
      <c r="B40" s="22"/>
      <c r="C40" s="22"/>
      <c r="D40" s="22"/>
      <c r="E40" s="22"/>
      <c r="F40" s="22">
        <f>SUM(F39,F37,F35,F32,F28,F24,F20,F17,F15)</f>
        <v>174915.60905647278</v>
      </c>
      <c r="G40" s="23">
        <f>SUM(G39,G37,G35,G32,G28,G24,G20,G17,G15)</f>
        <v>716755.1042175293</v>
      </c>
    </row>
  </sheetData>
  <sortState ref="A12:H29">
    <sortCondition ref="D12:D29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34"/>
  <sheetViews>
    <sheetView topLeftCell="A217" workbookViewId="0">
      <selection activeCell="H225" sqref="H225"/>
    </sheetView>
  </sheetViews>
  <sheetFormatPr baseColWidth="10" defaultColWidth="56.85546875" defaultRowHeight="15"/>
  <cols>
    <col min="1" max="1" width="11.42578125" bestFit="1" customWidth="1"/>
    <col min="2" max="3" width="12" bestFit="1" customWidth="1"/>
    <col min="4" max="4" width="26.5703125" bestFit="1" customWidth="1"/>
    <col min="5" max="5" width="18.7109375" bestFit="1" customWidth="1"/>
    <col min="6" max="6" width="16.85546875" style="6" bestFit="1" customWidth="1"/>
    <col min="7" max="7" width="16.140625" style="1" bestFit="1" customWidth="1"/>
  </cols>
  <sheetData>
    <row r="1" spans="1:7">
      <c r="A1" s="14"/>
    </row>
    <row r="6" spans="1:7">
      <c r="A6" s="150" t="s">
        <v>70</v>
      </c>
      <c r="B6" s="150"/>
      <c r="C6" s="150"/>
      <c r="D6" s="150"/>
      <c r="E6" s="150"/>
      <c r="F6" s="150"/>
      <c r="G6" s="150"/>
    </row>
    <row r="7" spans="1:7" ht="23.25">
      <c r="A7" s="151" t="s">
        <v>71</v>
      </c>
      <c r="B7" s="151"/>
      <c r="C7" s="151"/>
      <c r="D7" s="151"/>
      <c r="E7" s="151"/>
      <c r="F7" s="151"/>
      <c r="G7" s="151"/>
    </row>
    <row r="8" spans="1:7" ht="22.5">
      <c r="A8" s="152" t="s">
        <v>72</v>
      </c>
      <c r="B8" s="152"/>
      <c r="C8" s="152"/>
      <c r="D8" s="152"/>
      <c r="E8" s="152"/>
      <c r="F8" s="152"/>
      <c r="G8" s="152"/>
    </row>
    <row r="9" spans="1:7" ht="20.25" thickBot="1">
      <c r="A9" s="157" t="s">
        <v>73</v>
      </c>
      <c r="B9" s="157"/>
      <c r="C9" s="157"/>
      <c r="D9" s="157"/>
      <c r="E9" s="157"/>
      <c r="F9" s="157"/>
      <c r="G9" s="157"/>
    </row>
    <row r="10" spans="1:7" ht="15.75" thickBot="1">
      <c r="A10" s="154" t="s">
        <v>97</v>
      </c>
      <c r="B10" s="155"/>
      <c r="C10" s="155"/>
      <c r="D10" s="155"/>
      <c r="E10" s="155"/>
      <c r="F10" s="155"/>
      <c r="G10" s="158"/>
    </row>
    <row r="11" spans="1:7" ht="15.75" thickBot="1">
      <c r="A11" s="7" t="s">
        <v>59</v>
      </c>
      <c r="B11" s="8" t="s">
        <v>60</v>
      </c>
      <c r="C11" s="8" t="s">
        <v>61</v>
      </c>
      <c r="D11" s="8" t="s">
        <v>69</v>
      </c>
      <c r="E11" s="8" t="s">
        <v>62</v>
      </c>
      <c r="F11" s="37" t="s">
        <v>63</v>
      </c>
      <c r="G11" s="9" t="s">
        <v>64</v>
      </c>
    </row>
    <row r="12" spans="1:7">
      <c r="A12" s="90" t="s">
        <v>6</v>
      </c>
      <c r="B12" s="90" t="s">
        <v>41</v>
      </c>
      <c r="C12" s="90" t="s">
        <v>44</v>
      </c>
      <c r="D12" s="90" t="s">
        <v>194</v>
      </c>
      <c r="E12" s="90" t="s">
        <v>16</v>
      </c>
      <c r="F12" s="91">
        <v>253.11000061035156</v>
      </c>
      <c r="G12" s="92">
        <v>8218</v>
      </c>
    </row>
    <row r="13" spans="1:7">
      <c r="A13" s="93" t="s">
        <v>6</v>
      </c>
      <c r="B13" s="93" t="s">
        <v>52</v>
      </c>
      <c r="C13" s="93" t="s">
        <v>44</v>
      </c>
      <c r="D13" s="93" t="s">
        <v>194</v>
      </c>
      <c r="E13" s="93" t="s">
        <v>16</v>
      </c>
      <c r="F13" s="94">
        <v>261.26998901367187</v>
      </c>
      <c r="G13" s="95">
        <v>9716</v>
      </c>
    </row>
    <row r="14" spans="1:7">
      <c r="A14" s="93" t="s">
        <v>6</v>
      </c>
      <c r="B14" s="93" t="s">
        <v>0</v>
      </c>
      <c r="C14" s="93" t="s">
        <v>44</v>
      </c>
      <c r="D14" s="93" t="s">
        <v>194</v>
      </c>
      <c r="E14" s="93" t="s">
        <v>47</v>
      </c>
      <c r="F14" s="94">
        <v>60726.1796875</v>
      </c>
      <c r="G14" s="95">
        <v>658005.59375</v>
      </c>
    </row>
    <row r="15" spans="1:7">
      <c r="A15" s="93" t="s">
        <v>6</v>
      </c>
      <c r="B15" s="93" t="s">
        <v>0</v>
      </c>
      <c r="C15" s="93" t="s">
        <v>44</v>
      </c>
      <c r="D15" s="93" t="s">
        <v>194</v>
      </c>
      <c r="E15" s="93" t="s">
        <v>46</v>
      </c>
      <c r="F15" s="94">
        <v>42907.649169921875</v>
      </c>
      <c r="G15" s="95">
        <v>406088.6796875</v>
      </c>
    </row>
    <row r="16" spans="1:7">
      <c r="A16" s="93" t="s">
        <v>6</v>
      </c>
      <c r="B16" s="93" t="s">
        <v>41</v>
      </c>
      <c r="C16" s="93" t="s">
        <v>44</v>
      </c>
      <c r="D16" s="93" t="s">
        <v>194</v>
      </c>
      <c r="E16" s="93" t="s">
        <v>2</v>
      </c>
      <c r="F16" s="94">
        <v>2135.419921875</v>
      </c>
      <c r="G16" s="95">
        <v>8332.7197265625</v>
      </c>
    </row>
    <row r="17" spans="1:7">
      <c r="A17" s="93" t="s">
        <v>6</v>
      </c>
      <c r="B17" s="93" t="s">
        <v>0</v>
      </c>
      <c r="C17" s="93" t="s">
        <v>44</v>
      </c>
      <c r="D17" s="93" t="s">
        <v>194</v>
      </c>
      <c r="E17" s="93" t="s">
        <v>30</v>
      </c>
      <c r="F17" s="94">
        <v>1577.6900329589844</v>
      </c>
      <c r="G17" s="95">
        <v>16450.689636230469</v>
      </c>
    </row>
    <row r="18" spans="1:7">
      <c r="A18" s="93" t="s">
        <v>6</v>
      </c>
      <c r="B18" s="93" t="s">
        <v>0</v>
      </c>
      <c r="C18" s="93" t="s">
        <v>44</v>
      </c>
      <c r="D18" s="93" t="s">
        <v>194</v>
      </c>
      <c r="E18" s="93" t="s">
        <v>49</v>
      </c>
      <c r="F18" s="94">
        <v>22853.80078125</v>
      </c>
      <c r="G18" s="95">
        <v>52385.73828125</v>
      </c>
    </row>
    <row r="19" spans="1:7">
      <c r="A19" s="93" t="s">
        <v>6</v>
      </c>
      <c r="B19" s="93" t="s">
        <v>0</v>
      </c>
      <c r="C19" s="93" t="s">
        <v>44</v>
      </c>
      <c r="D19" s="93" t="s">
        <v>194</v>
      </c>
      <c r="E19" s="93" t="s">
        <v>2</v>
      </c>
      <c r="F19" s="94">
        <v>298491.99096679687</v>
      </c>
      <c r="G19" s="95">
        <v>1588061.453125</v>
      </c>
    </row>
    <row r="20" spans="1:7">
      <c r="A20" s="93" t="s">
        <v>6</v>
      </c>
      <c r="B20" s="93" t="s">
        <v>0</v>
      </c>
      <c r="C20" s="93" t="s">
        <v>44</v>
      </c>
      <c r="D20" s="93" t="s">
        <v>194</v>
      </c>
      <c r="E20" s="93" t="s">
        <v>48</v>
      </c>
      <c r="F20" s="94">
        <v>51851.561767578125</v>
      </c>
      <c r="G20" s="95">
        <v>705082.3125</v>
      </c>
    </row>
    <row r="21" spans="1:7">
      <c r="A21" s="93" t="s">
        <v>6</v>
      </c>
      <c r="B21" s="93" t="s">
        <v>0</v>
      </c>
      <c r="C21" s="93" t="s">
        <v>44</v>
      </c>
      <c r="D21" s="93" t="s">
        <v>194</v>
      </c>
      <c r="E21" s="93" t="s">
        <v>16</v>
      </c>
      <c r="F21" s="94">
        <v>162314.63916015625</v>
      </c>
      <c r="G21" s="95">
        <v>482993.87890625</v>
      </c>
    </row>
    <row r="22" spans="1:7">
      <c r="A22" s="93" t="s">
        <v>6</v>
      </c>
      <c r="B22" s="93" t="s">
        <v>0</v>
      </c>
      <c r="C22" s="93" t="s">
        <v>44</v>
      </c>
      <c r="D22" s="93" t="s">
        <v>194</v>
      </c>
      <c r="E22" s="93" t="s">
        <v>37</v>
      </c>
      <c r="F22" s="94">
        <v>1607.6400146484375</v>
      </c>
      <c r="G22" s="95">
        <v>107667.3125</v>
      </c>
    </row>
    <row r="23" spans="1:7">
      <c r="A23" s="93" t="s">
        <v>6</v>
      </c>
      <c r="B23" s="93" t="s">
        <v>0</v>
      </c>
      <c r="C23" s="93" t="s">
        <v>44</v>
      </c>
      <c r="D23" s="93" t="s">
        <v>194</v>
      </c>
      <c r="E23" s="93" t="s">
        <v>17</v>
      </c>
      <c r="F23" s="94">
        <v>24081.650146484375</v>
      </c>
      <c r="G23" s="95">
        <v>473663.068359375</v>
      </c>
    </row>
    <row r="24" spans="1:7">
      <c r="A24" s="93" t="s">
        <v>6</v>
      </c>
      <c r="B24" s="93" t="s">
        <v>0</v>
      </c>
      <c r="C24" s="93" t="s">
        <v>44</v>
      </c>
      <c r="D24" s="93" t="s">
        <v>194</v>
      </c>
      <c r="E24" s="93" t="s">
        <v>22</v>
      </c>
      <c r="F24" s="94">
        <v>5935.77001953125</v>
      </c>
      <c r="G24" s="95">
        <v>95152.0234375</v>
      </c>
    </row>
    <row r="25" spans="1:7">
      <c r="A25" s="93" t="s">
        <v>6</v>
      </c>
      <c r="B25" s="93" t="s">
        <v>0</v>
      </c>
      <c r="C25" s="93" t="s">
        <v>44</v>
      </c>
      <c r="D25" s="93" t="s">
        <v>294</v>
      </c>
      <c r="E25" s="93" t="s">
        <v>2</v>
      </c>
      <c r="F25" s="94">
        <v>19257.91015625</v>
      </c>
      <c r="G25" s="95">
        <v>56913</v>
      </c>
    </row>
    <row r="26" spans="1:7">
      <c r="A26" s="74" t="s">
        <v>6</v>
      </c>
      <c r="B26" s="75"/>
      <c r="C26" s="75"/>
      <c r="D26" s="75"/>
      <c r="E26" s="75"/>
      <c r="F26" s="75">
        <f>SUM(F12:F25)</f>
        <v>694256.2818145752</v>
      </c>
      <c r="G26" s="76">
        <f>SUM(G12:G25)</f>
        <v>4668730.469909668</v>
      </c>
    </row>
    <row r="27" spans="1:7">
      <c r="A27" s="93" t="s">
        <v>7</v>
      </c>
      <c r="B27" s="93" t="s">
        <v>0</v>
      </c>
      <c r="C27" s="93" t="s">
        <v>44</v>
      </c>
      <c r="D27" s="93" t="s">
        <v>194</v>
      </c>
      <c r="E27" s="93" t="s">
        <v>14</v>
      </c>
      <c r="F27" s="94">
        <v>19746</v>
      </c>
      <c r="G27" s="95">
        <v>32247.6796875</v>
      </c>
    </row>
    <row r="28" spans="1:7">
      <c r="A28" s="93" t="s">
        <v>7</v>
      </c>
      <c r="B28" s="93" t="s">
        <v>38</v>
      </c>
      <c r="C28" s="93" t="s">
        <v>44</v>
      </c>
      <c r="D28" s="93" t="s">
        <v>194</v>
      </c>
      <c r="E28" s="93" t="s">
        <v>16</v>
      </c>
      <c r="F28" s="94">
        <v>788.3499755859375</v>
      </c>
      <c r="G28" s="95">
        <v>43393</v>
      </c>
    </row>
    <row r="29" spans="1:7">
      <c r="A29" s="93" t="s">
        <v>7</v>
      </c>
      <c r="B29" s="93" t="s">
        <v>0</v>
      </c>
      <c r="C29" s="93" t="s">
        <v>44</v>
      </c>
      <c r="D29" s="93" t="s">
        <v>194</v>
      </c>
      <c r="E29" s="93" t="s">
        <v>37</v>
      </c>
      <c r="F29" s="94">
        <v>1698.449951171875</v>
      </c>
      <c r="G29" s="95">
        <v>950098.5</v>
      </c>
    </row>
    <row r="30" spans="1:7">
      <c r="A30" s="93" t="s">
        <v>7</v>
      </c>
      <c r="B30" s="93" t="s">
        <v>41</v>
      </c>
      <c r="C30" s="93" t="s">
        <v>44</v>
      </c>
      <c r="D30" s="93" t="s">
        <v>194</v>
      </c>
      <c r="E30" s="93" t="s">
        <v>16</v>
      </c>
      <c r="F30" s="94">
        <v>152.86000061035156</v>
      </c>
      <c r="G30" s="95">
        <v>4086.969970703125</v>
      </c>
    </row>
    <row r="31" spans="1:7">
      <c r="A31" s="93" t="s">
        <v>7</v>
      </c>
      <c r="B31" s="93" t="s">
        <v>41</v>
      </c>
      <c r="C31" s="93" t="s">
        <v>44</v>
      </c>
      <c r="D31" s="93" t="s">
        <v>194</v>
      </c>
      <c r="E31" s="93" t="s">
        <v>15</v>
      </c>
      <c r="F31" s="94">
        <v>1995.8299560546875</v>
      </c>
      <c r="G31" s="95">
        <v>8138</v>
      </c>
    </row>
    <row r="32" spans="1:7">
      <c r="A32" s="93" t="s">
        <v>7</v>
      </c>
      <c r="B32" s="93" t="s">
        <v>0</v>
      </c>
      <c r="C32" s="93" t="s">
        <v>44</v>
      </c>
      <c r="D32" s="93" t="s">
        <v>194</v>
      </c>
      <c r="E32" s="93" t="s">
        <v>30</v>
      </c>
      <c r="F32" s="94">
        <v>667</v>
      </c>
      <c r="G32" s="95">
        <v>16488.689453125</v>
      </c>
    </row>
    <row r="33" spans="1:7">
      <c r="A33" s="93" t="s">
        <v>7</v>
      </c>
      <c r="B33" s="93" t="s">
        <v>0</v>
      </c>
      <c r="C33" s="93" t="s">
        <v>44</v>
      </c>
      <c r="D33" s="93" t="s">
        <v>194</v>
      </c>
      <c r="E33" s="93" t="s">
        <v>48</v>
      </c>
      <c r="F33" s="94">
        <v>84389.630053520203</v>
      </c>
      <c r="G33" s="95">
        <v>643491.09652709961</v>
      </c>
    </row>
    <row r="34" spans="1:7">
      <c r="A34" s="93" t="s">
        <v>7</v>
      </c>
      <c r="B34" s="93" t="s">
        <v>0</v>
      </c>
      <c r="C34" s="93" t="s">
        <v>44</v>
      </c>
      <c r="D34" s="93" t="s">
        <v>194</v>
      </c>
      <c r="E34" s="93" t="s">
        <v>106</v>
      </c>
      <c r="F34" s="94">
        <v>34019.76171875</v>
      </c>
      <c r="G34" s="95">
        <v>217500</v>
      </c>
    </row>
    <row r="35" spans="1:7">
      <c r="A35" s="93" t="s">
        <v>7</v>
      </c>
      <c r="B35" s="93" t="s">
        <v>0</v>
      </c>
      <c r="C35" s="93" t="s">
        <v>44</v>
      </c>
      <c r="D35" s="93" t="s">
        <v>194</v>
      </c>
      <c r="E35" s="93" t="s">
        <v>14</v>
      </c>
      <c r="F35" s="94">
        <v>34549.66015625</v>
      </c>
      <c r="G35" s="95">
        <v>71000</v>
      </c>
    </row>
    <row r="36" spans="1:7">
      <c r="A36" s="93" t="s">
        <v>7</v>
      </c>
      <c r="B36" s="93" t="s">
        <v>0</v>
      </c>
      <c r="C36" s="93" t="s">
        <v>44</v>
      </c>
      <c r="D36" s="93" t="s">
        <v>194</v>
      </c>
      <c r="E36" s="93" t="s">
        <v>2</v>
      </c>
      <c r="F36" s="94">
        <v>1057065.4076542854</v>
      </c>
      <c r="G36" s="95">
        <v>3231588.0312347412</v>
      </c>
    </row>
    <row r="37" spans="1:7">
      <c r="A37" s="93" t="s">
        <v>7</v>
      </c>
      <c r="B37" s="93" t="s">
        <v>0</v>
      </c>
      <c r="C37" s="93" t="s">
        <v>44</v>
      </c>
      <c r="D37" s="93" t="s">
        <v>194</v>
      </c>
      <c r="E37" s="93" t="s">
        <v>43</v>
      </c>
      <c r="F37" s="94">
        <v>2896.93994140625</v>
      </c>
      <c r="G37" s="95">
        <v>109696</v>
      </c>
    </row>
    <row r="38" spans="1:7">
      <c r="A38" s="93" t="s">
        <v>7</v>
      </c>
      <c r="B38" s="93" t="s">
        <v>0</v>
      </c>
      <c r="C38" s="93" t="s">
        <v>44</v>
      </c>
      <c r="D38" s="93" t="s">
        <v>194</v>
      </c>
      <c r="E38" s="93" t="s">
        <v>5</v>
      </c>
      <c r="F38" s="94">
        <v>2492.7799682617187</v>
      </c>
      <c r="G38" s="95">
        <v>201737.1171875</v>
      </c>
    </row>
    <row r="39" spans="1:7">
      <c r="A39" s="93" t="s">
        <v>7</v>
      </c>
      <c r="B39" s="93" t="s">
        <v>0</v>
      </c>
      <c r="C39" s="93" t="s">
        <v>44</v>
      </c>
      <c r="D39" s="93" t="s">
        <v>194</v>
      </c>
      <c r="E39" s="93" t="s">
        <v>17</v>
      </c>
      <c r="F39" s="94">
        <v>43559.090782165527</v>
      </c>
      <c r="G39" s="95">
        <v>495368.9609375</v>
      </c>
    </row>
    <row r="40" spans="1:7">
      <c r="A40" s="93" t="s">
        <v>7</v>
      </c>
      <c r="B40" s="93" t="s">
        <v>0</v>
      </c>
      <c r="C40" s="93" t="s">
        <v>44</v>
      </c>
      <c r="D40" s="93" t="s">
        <v>194</v>
      </c>
      <c r="E40" s="93" t="s">
        <v>53</v>
      </c>
      <c r="F40" s="94">
        <v>109.6200008392334</v>
      </c>
      <c r="G40" s="95">
        <v>3632.219970703125</v>
      </c>
    </row>
    <row r="41" spans="1:7">
      <c r="A41" s="93" t="s">
        <v>7</v>
      </c>
      <c r="B41" s="93" t="s">
        <v>0</v>
      </c>
      <c r="C41" s="93" t="s">
        <v>44</v>
      </c>
      <c r="D41" s="93" t="s">
        <v>194</v>
      </c>
      <c r="E41" s="93" t="s">
        <v>46</v>
      </c>
      <c r="F41" s="94">
        <v>3126.6200561523437</v>
      </c>
      <c r="G41" s="95">
        <v>63527.400543212891</v>
      </c>
    </row>
    <row r="42" spans="1:7">
      <c r="A42" s="93" t="s">
        <v>7</v>
      </c>
      <c r="B42" s="93" t="s">
        <v>0</v>
      </c>
      <c r="C42" s="93" t="s">
        <v>44</v>
      </c>
      <c r="D42" s="93" t="s">
        <v>194</v>
      </c>
      <c r="E42" s="93" t="s">
        <v>47</v>
      </c>
      <c r="F42" s="94">
        <v>16162.5595703125</v>
      </c>
      <c r="G42" s="95">
        <v>339923.65625</v>
      </c>
    </row>
    <row r="43" spans="1:7">
      <c r="A43" s="93" t="s">
        <v>7</v>
      </c>
      <c r="B43" s="93" t="s">
        <v>0</v>
      </c>
      <c r="C43" s="93" t="s">
        <v>44</v>
      </c>
      <c r="D43" s="93" t="s">
        <v>194</v>
      </c>
      <c r="E43" s="93" t="s">
        <v>16</v>
      </c>
      <c r="F43" s="94">
        <v>144911.38990783691</v>
      </c>
      <c r="G43" s="95">
        <v>501586.12817382813</v>
      </c>
    </row>
    <row r="44" spans="1:7">
      <c r="A44" s="93" t="s">
        <v>7</v>
      </c>
      <c r="B44" s="93" t="s">
        <v>41</v>
      </c>
      <c r="C44" s="93" t="s">
        <v>44</v>
      </c>
      <c r="D44" s="93" t="s">
        <v>194</v>
      </c>
      <c r="E44" s="93" t="s">
        <v>2</v>
      </c>
      <c r="F44" s="94">
        <v>19113.480346679688</v>
      </c>
      <c r="G44" s="95">
        <v>111885.2578125</v>
      </c>
    </row>
    <row r="45" spans="1:7">
      <c r="A45" s="93" t="s">
        <v>7</v>
      </c>
      <c r="B45" s="93" t="s">
        <v>0</v>
      </c>
      <c r="C45" s="93" t="s">
        <v>44</v>
      </c>
      <c r="D45" s="93" t="s">
        <v>294</v>
      </c>
      <c r="E45" s="93" t="s">
        <v>2</v>
      </c>
      <c r="F45" s="94">
        <v>19957.810546875</v>
      </c>
      <c r="G45" s="95">
        <v>185376</v>
      </c>
    </row>
    <row r="46" spans="1:7">
      <c r="A46" s="74" t="s">
        <v>7</v>
      </c>
      <c r="B46" s="75"/>
      <c r="C46" s="75"/>
      <c r="D46" s="75"/>
      <c r="E46" s="75"/>
      <c r="F46" s="75">
        <f>SUM(F27:F45)</f>
        <v>1487403.2405867577</v>
      </c>
      <c r="G46" s="76">
        <f>SUM(G27:G45)</f>
        <v>7230764.7077484131</v>
      </c>
    </row>
    <row r="47" spans="1:7">
      <c r="A47" s="93" t="s">
        <v>9</v>
      </c>
      <c r="B47" s="93" t="s">
        <v>52</v>
      </c>
      <c r="C47" s="93" t="s">
        <v>44</v>
      </c>
      <c r="D47" s="93" t="s">
        <v>194</v>
      </c>
      <c r="E47" s="93" t="s">
        <v>16</v>
      </c>
      <c r="F47" s="94">
        <v>1854.2999572753906</v>
      </c>
      <c r="G47" s="95">
        <v>54036</v>
      </c>
    </row>
    <row r="48" spans="1:7">
      <c r="A48" s="93" t="s">
        <v>9</v>
      </c>
      <c r="B48" s="93" t="s">
        <v>41</v>
      </c>
      <c r="C48" s="93" t="s">
        <v>44</v>
      </c>
      <c r="D48" s="93" t="s">
        <v>194</v>
      </c>
      <c r="E48" s="93" t="s">
        <v>16</v>
      </c>
      <c r="F48" s="94">
        <v>979.77001190185547</v>
      </c>
      <c r="G48" s="95">
        <v>32030.7001953125</v>
      </c>
    </row>
    <row r="49" spans="1:7">
      <c r="A49" s="93" t="s">
        <v>9</v>
      </c>
      <c r="B49" s="93" t="s">
        <v>38</v>
      </c>
      <c r="C49" s="93" t="s">
        <v>44</v>
      </c>
      <c r="D49" s="93" t="s">
        <v>194</v>
      </c>
      <c r="E49" s="93" t="s">
        <v>43</v>
      </c>
      <c r="F49" s="94">
        <v>1632.949951171875</v>
      </c>
      <c r="G49" s="95">
        <v>62178.80859375</v>
      </c>
    </row>
    <row r="50" spans="1:7">
      <c r="A50" s="93" t="s">
        <v>9</v>
      </c>
      <c r="B50" s="93" t="s">
        <v>38</v>
      </c>
      <c r="C50" s="93" t="s">
        <v>44</v>
      </c>
      <c r="D50" s="93" t="s">
        <v>194</v>
      </c>
      <c r="E50" s="93" t="s">
        <v>16</v>
      </c>
      <c r="F50" s="94">
        <v>743.8900032043457</v>
      </c>
      <c r="G50" s="95">
        <v>40486</v>
      </c>
    </row>
    <row r="51" spans="1:7">
      <c r="A51" s="93" t="s">
        <v>9</v>
      </c>
      <c r="B51" s="93" t="s">
        <v>0</v>
      </c>
      <c r="C51" s="93" t="s">
        <v>44</v>
      </c>
      <c r="D51" s="93" t="s">
        <v>194</v>
      </c>
      <c r="E51" s="93" t="s">
        <v>47</v>
      </c>
      <c r="F51" s="94">
        <v>16504</v>
      </c>
      <c r="G51" s="95">
        <v>334936.79370117188</v>
      </c>
    </row>
    <row r="52" spans="1:7">
      <c r="A52" s="93" t="s">
        <v>9</v>
      </c>
      <c r="B52" s="93" t="s">
        <v>0</v>
      </c>
      <c r="C52" s="93" t="s">
        <v>44</v>
      </c>
      <c r="D52" s="93" t="s">
        <v>194</v>
      </c>
      <c r="E52" s="93" t="s">
        <v>46</v>
      </c>
      <c r="F52" s="94">
        <v>22363.379716873169</v>
      </c>
      <c r="G52" s="95">
        <v>422843.43905639648</v>
      </c>
    </row>
    <row r="53" spans="1:7">
      <c r="A53" s="93" t="s">
        <v>9</v>
      </c>
      <c r="B53" s="93" t="s">
        <v>0</v>
      </c>
      <c r="C53" s="93" t="s">
        <v>44</v>
      </c>
      <c r="D53" s="93" t="s">
        <v>194</v>
      </c>
      <c r="E53" s="93" t="s">
        <v>53</v>
      </c>
      <c r="F53" s="94">
        <v>18.159999847412109</v>
      </c>
      <c r="G53" s="95">
        <v>655.489990234375</v>
      </c>
    </row>
    <row r="54" spans="1:7">
      <c r="A54" s="93" t="s">
        <v>9</v>
      </c>
      <c r="B54" s="93" t="s">
        <v>0</v>
      </c>
      <c r="C54" s="93" t="s">
        <v>44</v>
      </c>
      <c r="D54" s="93" t="s">
        <v>194</v>
      </c>
      <c r="E54" s="93" t="s">
        <v>50</v>
      </c>
      <c r="F54" s="94">
        <v>12982.849609375</v>
      </c>
      <c r="G54" s="95">
        <v>169706.921875</v>
      </c>
    </row>
    <row r="55" spans="1:7">
      <c r="A55" s="93" t="s">
        <v>9</v>
      </c>
      <c r="B55" s="93" t="s">
        <v>0</v>
      </c>
      <c r="C55" s="93" t="s">
        <v>44</v>
      </c>
      <c r="D55" s="93" t="s">
        <v>194</v>
      </c>
      <c r="E55" s="93" t="s">
        <v>17</v>
      </c>
      <c r="F55" s="94">
        <v>63481.588352203369</v>
      </c>
      <c r="G55" s="95">
        <v>1035058.6524658203</v>
      </c>
    </row>
    <row r="56" spans="1:7">
      <c r="A56" s="93" t="s">
        <v>9</v>
      </c>
      <c r="B56" s="93" t="s">
        <v>41</v>
      </c>
      <c r="C56" s="93" t="s">
        <v>44</v>
      </c>
      <c r="D56" s="93" t="s">
        <v>194</v>
      </c>
      <c r="E56" s="93" t="s">
        <v>2</v>
      </c>
      <c r="F56" s="94">
        <v>252.1199951171875</v>
      </c>
      <c r="G56" s="95">
        <v>6295.5</v>
      </c>
    </row>
    <row r="57" spans="1:7">
      <c r="A57" s="93" t="s">
        <v>9</v>
      </c>
      <c r="B57" s="93" t="s">
        <v>0</v>
      </c>
      <c r="C57" s="93" t="s">
        <v>44</v>
      </c>
      <c r="D57" s="93" t="s">
        <v>194</v>
      </c>
      <c r="E57" s="93" t="s">
        <v>2</v>
      </c>
      <c r="F57" s="94">
        <v>138895.36892938614</v>
      </c>
      <c r="G57" s="95">
        <v>1357956.5231323242</v>
      </c>
    </row>
    <row r="58" spans="1:7">
      <c r="A58" s="93" t="s">
        <v>9</v>
      </c>
      <c r="B58" s="93" t="s">
        <v>0</v>
      </c>
      <c r="C58" s="93" t="s">
        <v>44</v>
      </c>
      <c r="D58" s="93" t="s">
        <v>194</v>
      </c>
      <c r="E58" s="93" t="s">
        <v>5</v>
      </c>
      <c r="F58" s="94">
        <v>276.69000244140625</v>
      </c>
      <c r="G58" s="95">
        <v>3554.5</v>
      </c>
    </row>
    <row r="59" spans="1:7">
      <c r="A59" s="93" t="s">
        <v>9</v>
      </c>
      <c r="B59" s="93" t="s">
        <v>0</v>
      </c>
      <c r="C59" s="93" t="s">
        <v>44</v>
      </c>
      <c r="D59" s="93" t="s">
        <v>194</v>
      </c>
      <c r="E59" s="93" t="s">
        <v>14</v>
      </c>
      <c r="F59" s="94">
        <v>34705.060546875</v>
      </c>
      <c r="G59" s="95">
        <v>68000</v>
      </c>
    </row>
    <row r="60" spans="1:7">
      <c r="A60" s="93" t="s">
        <v>9</v>
      </c>
      <c r="B60" s="93" t="s">
        <v>0</v>
      </c>
      <c r="C60" s="93" t="s">
        <v>44</v>
      </c>
      <c r="D60" s="93" t="s">
        <v>194</v>
      </c>
      <c r="E60" s="93" t="s">
        <v>48</v>
      </c>
      <c r="F60" s="94">
        <v>88613.738578796387</v>
      </c>
      <c r="G60" s="95">
        <v>1035030.2275390625</v>
      </c>
    </row>
    <row r="61" spans="1:7">
      <c r="A61" s="93" t="s">
        <v>9</v>
      </c>
      <c r="B61" s="93" t="s">
        <v>0</v>
      </c>
      <c r="C61" s="93" t="s">
        <v>44</v>
      </c>
      <c r="D61" s="93" t="s">
        <v>194</v>
      </c>
      <c r="E61" s="93" t="s">
        <v>22</v>
      </c>
      <c r="F61" s="94">
        <v>8960.18017578125</v>
      </c>
      <c r="G61" s="95">
        <v>153603.0390625</v>
      </c>
    </row>
    <row r="62" spans="1:7">
      <c r="A62" s="93" t="s">
        <v>9</v>
      </c>
      <c r="B62" s="93" t="s">
        <v>0</v>
      </c>
      <c r="C62" s="93" t="s">
        <v>44</v>
      </c>
      <c r="D62" s="93" t="s">
        <v>194</v>
      </c>
      <c r="E62" s="93" t="s">
        <v>24</v>
      </c>
      <c r="F62" s="94">
        <v>406.07000732421875</v>
      </c>
      <c r="G62" s="95">
        <v>215</v>
      </c>
    </row>
    <row r="63" spans="1:7">
      <c r="A63" s="93" t="s">
        <v>9</v>
      </c>
      <c r="B63" s="93" t="s">
        <v>0</v>
      </c>
      <c r="C63" s="93" t="s">
        <v>44</v>
      </c>
      <c r="D63" s="93" t="s">
        <v>194</v>
      </c>
      <c r="E63" s="93" t="s">
        <v>16</v>
      </c>
      <c r="F63" s="94">
        <v>88886.389282226563</v>
      </c>
      <c r="G63" s="95">
        <v>474778.61328125</v>
      </c>
    </row>
    <row r="64" spans="1:7">
      <c r="A64" s="93" t="s">
        <v>9</v>
      </c>
      <c r="B64" s="93" t="s">
        <v>0</v>
      </c>
      <c r="C64" s="93" t="s">
        <v>44</v>
      </c>
      <c r="D64" s="93" t="s">
        <v>194</v>
      </c>
      <c r="E64" s="93" t="s">
        <v>37</v>
      </c>
      <c r="F64" s="94">
        <v>1655.1700439453125</v>
      </c>
      <c r="G64" s="95">
        <v>112888.90625</v>
      </c>
    </row>
    <row r="65" spans="1:7">
      <c r="A65" s="93" t="s">
        <v>9</v>
      </c>
      <c r="B65" s="93" t="s">
        <v>0</v>
      </c>
      <c r="C65" s="93" t="s">
        <v>44</v>
      </c>
      <c r="D65" s="93" t="s">
        <v>194</v>
      </c>
      <c r="E65" s="93" t="s">
        <v>43</v>
      </c>
      <c r="F65" s="94">
        <v>722.1300048828125</v>
      </c>
      <c r="G65" s="95">
        <v>27299.509765625</v>
      </c>
    </row>
    <row r="66" spans="1:7">
      <c r="A66" s="93" t="s">
        <v>9</v>
      </c>
      <c r="B66" s="93" t="s">
        <v>51</v>
      </c>
      <c r="C66" s="93" t="s">
        <v>44</v>
      </c>
      <c r="D66" s="93" t="s">
        <v>296</v>
      </c>
      <c r="E66" s="93" t="s">
        <v>16</v>
      </c>
      <c r="F66" s="94">
        <v>12.699999809265137</v>
      </c>
      <c r="G66" s="95">
        <v>108.55000305175781</v>
      </c>
    </row>
    <row r="67" spans="1:7">
      <c r="A67" s="93" t="s">
        <v>9</v>
      </c>
      <c r="B67" s="93" t="s">
        <v>0</v>
      </c>
      <c r="C67" s="93" t="s">
        <v>44</v>
      </c>
      <c r="D67" s="93" t="s">
        <v>294</v>
      </c>
      <c r="E67" s="93" t="s">
        <v>2</v>
      </c>
      <c r="F67" s="94">
        <v>321952.12109375</v>
      </c>
      <c r="G67" s="95">
        <v>1857258.75</v>
      </c>
    </row>
    <row r="68" spans="1:7">
      <c r="A68" s="93" t="s">
        <v>9</v>
      </c>
      <c r="B68" s="93" t="s">
        <v>0</v>
      </c>
      <c r="C68" s="93" t="s">
        <v>44</v>
      </c>
      <c r="D68" s="93" t="s">
        <v>294</v>
      </c>
      <c r="E68" s="93" t="s">
        <v>14</v>
      </c>
      <c r="F68" s="94">
        <v>45772.37109375</v>
      </c>
      <c r="G68" s="95">
        <v>72900</v>
      </c>
    </row>
    <row r="69" spans="1:7">
      <c r="A69" s="93" t="s">
        <v>9</v>
      </c>
      <c r="B69" s="93" t="s">
        <v>0</v>
      </c>
      <c r="C69" s="93" t="s">
        <v>44</v>
      </c>
      <c r="D69" s="93" t="s">
        <v>294</v>
      </c>
      <c r="E69" s="93" t="s">
        <v>16</v>
      </c>
      <c r="F69" s="94">
        <v>118817.361328125</v>
      </c>
      <c r="G69" s="95">
        <v>334370.2109375</v>
      </c>
    </row>
    <row r="70" spans="1:7">
      <c r="A70" s="74" t="s">
        <v>9</v>
      </c>
      <c r="B70" s="75"/>
      <c r="C70" s="75"/>
      <c r="D70" s="75"/>
      <c r="E70" s="75"/>
      <c r="F70" s="75">
        <f>SUM(F47:F69)</f>
        <v>970488.35868406296</v>
      </c>
      <c r="G70" s="76">
        <f>SUM(G47:G69)</f>
        <v>7656192.135848999</v>
      </c>
    </row>
    <row r="71" spans="1:7">
      <c r="A71" s="93" t="s">
        <v>109</v>
      </c>
      <c r="B71" s="93" t="s">
        <v>0</v>
      </c>
      <c r="C71" s="93" t="s">
        <v>44</v>
      </c>
      <c r="D71" s="93" t="s">
        <v>194</v>
      </c>
      <c r="E71" s="93" t="s">
        <v>14</v>
      </c>
      <c r="F71" s="94">
        <v>25945.740234375</v>
      </c>
      <c r="G71" s="95">
        <v>40500</v>
      </c>
    </row>
    <row r="72" spans="1:7">
      <c r="A72" s="93" t="s">
        <v>109</v>
      </c>
      <c r="B72" s="93" t="s">
        <v>0</v>
      </c>
      <c r="C72" s="93" t="s">
        <v>44</v>
      </c>
      <c r="D72" s="93" t="s">
        <v>194</v>
      </c>
      <c r="E72" s="93" t="s">
        <v>48</v>
      </c>
      <c r="F72" s="94">
        <v>63895.519317626953</v>
      </c>
      <c r="G72" s="95">
        <v>586701.60751342773</v>
      </c>
    </row>
    <row r="73" spans="1:7">
      <c r="A73" s="93" t="s">
        <v>109</v>
      </c>
      <c r="B73" s="93" t="s">
        <v>0</v>
      </c>
      <c r="C73" s="93" t="s">
        <v>44</v>
      </c>
      <c r="D73" s="93" t="s">
        <v>194</v>
      </c>
      <c r="E73" s="93" t="s">
        <v>2</v>
      </c>
      <c r="F73" s="94">
        <v>386731.51570892334</v>
      </c>
      <c r="G73" s="95">
        <v>3004903.1016540527</v>
      </c>
    </row>
    <row r="74" spans="1:7">
      <c r="A74" s="93" t="s">
        <v>109</v>
      </c>
      <c r="B74" s="93" t="s">
        <v>0</v>
      </c>
      <c r="C74" s="93" t="s">
        <v>44</v>
      </c>
      <c r="D74" s="93" t="s">
        <v>194</v>
      </c>
      <c r="E74" s="93" t="s">
        <v>106</v>
      </c>
      <c r="F74" s="94">
        <v>8285.400390625</v>
      </c>
      <c r="G74" s="95">
        <v>178200</v>
      </c>
    </row>
    <row r="75" spans="1:7">
      <c r="A75" s="93" t="s">
        <v>109</v>
      </c>
      <c r="B75" s="93" t="s">
        <v>0</v>
      </c>
      <c r="C75" s="93" t="s">
        <v>44</v>
      </c>
      <c r="D75" s="93" t="s">
        <v>194</v>
      </c>
      <c r="E75" s="93" t="s">
        <v>37</v>
      </c>
      <c r="F75" s="94">
        <v>7167.2900390625</v>
      </c>
      <c r="G75" s="95">
        <v>109817.0234375</v>
      </c>
    </row>
    <row r="76" spans="1:7">
      <c r="A76" s="93" t="s">
        <v>109</v>
      </c>
      <c r="B76" s="93" t="s">
        <v>0</v>
      </c>
      <c r="C76" s="93" t="s">
        <v>44</v>
      </c>
      <c r="D76" s="93" t="s">
        <v>194</v>
      </c>
      <c r="E76" s="93" t="s">
        <v>13</v>
      </c>
      <c r="F76" s="94">
        <v>1955.9000244140625</v>
      </c>
      <c r="G76" s="95">
        <v>182613.3125</v>
      </c>
    </row>
    <row r="77" spans="1:7">
      <c r="A77" s="93" t="s">
        <v>109</v>
      </c>
      <c r="B77" s="93" t="s">
        <v>0</v>
      </c>
      <c r="C77" s="93" t="s">
        <v>44</v>
      </c>
      <c r="D77" s="93" t="s">
        <v>194</v>
      </c>
      <c r="E77" s="93" t="s">
        <v>45</v>
      </c>
      <c r="F77" s="94">
        <v>48</v>
      </c>
      <c r="G77" s="95">
        <v>1009.9400024414062</v>
      </c>
    </row>
    <row r="78" spans="1:7">
      <c r="A78" s="93" t="s">
        <v>109</v>
      </c>
      <c r="B78" s="93" t="s">
        <v>0</v>
      </c>
      <c r="C78" s="93" t="s">
        <v>44</v>
      </c>
      <c r="D78" s="93" t="s">
        <v>194</v>
      </c>
      <c r="E78" s="93" t="s">
        <v>43</v>
      </c>
      <c r="F78" s="94">
        <v>1148.4999694824219</v>
      </c>
      <c r="G78" s="95">
        <v>49507.1689453125</v>
      </c>
    </row>
    <row r="79" spans="1:7">
      <c r="A79" s="93" t="s">
        <v>109</v>
      </c>
      <c r="B79" s="93" t="s">
        <v>0</v>
      </c>
      <c r="C79" s="93" t="s">
        <v>44</v>
      </c>
      <c r="D79" s="93" t="s">
        <v>194</v>
      </c>
      <c r="E79" s="93" t="s">
        <v>5</v>
      </c>
      <c r="F79" s="94">
        <v>801.17999267578125</v>
      </c>
      <c r="G79" s="95">
        <v>14476.80029296875</v>
      </c>
    </row>
    <row r="80" spans="1:7">
      <c r="A80" s="93" t="s">
        <v>109</v>
      </c>
      <c r="B80" s="93" t="s">
        <v>0</v>
      </c>
      <c r="C80" s="93" t="s">
        <v>44</v>
      </c>
      <c r="D80" s="93" t="s">
        <v>194</v>
      </c>
      <c r="E80" s="93" t="s">
        <v>16</v>
      </c>
      <c r="F80" s="94">
        <v>201386.59961700439</v>
      </c>
      <c r="G80" s="95">
        <v>863366.59912109375</v>
      </c>
    </row>
    <row r="81" spans="1:7">
      <c r="A81" s="93" t="s">
        <v>109</v>
      </c>
      <c r="B81" s="93" t="s">
        <v>0</v>
      </c>
      <c r="C81" s="93" t="s">
        <v>44</v>
      </c>
      <c r="D81" s="93" t="s">
        <v>194</v>
      </c>
      <c r="E81" s="93" t="s">
        <v>30</v>
      </c>
      <c r="F81" s="94">
        <v>2745.169921875</v>
      </c>
      <c r="G81" s="95">
        <v>48815.1796875</v>
      </c>
    </row>
    <row r="82" spans="1:7">
      <c r="A82" s="93" t="s">
        <v>109</v>
      </c>
      <c r="B82" s="93" t="s">
        <v>0</v>
      </c>
      <c r="C82" s="93" t="s">
        <v>44</v>
      </c>
      <c r="D82" s="93" t="s">
        <v>194</v>
      </c>
      <c r="E82" s="93" t="s">
        <v>14</v>
      </c>
      <c r="F82" s="94">
        <v>25945.740234375</v>
      </c>
      <c r="G82" s="95">
        <v>40500</v>
      </c>
    </row>
    <row r="83" spans="1:7">
      <c r="A83" s="93" t="s">
        <v>109</v>
      </c>
      <c r="B83" s="93" t="s">
        <v>41</v>
      </c>
      <c r="C83" s="93" t="s">
        <v>44</v>
      </c>
      <c r="D83" s="93" t="s">
        <v>194</v>
      </c>
      <c r="E83" s="93" t="s">
        <v>17</v>
      </c>
      <c r="F83" s="94">
        <v>14001.490234375</v>
      </c>
      <c r="G83" s="95">
        <v>33955</v>
      </c>
    </row>
    <row r="84" spans="1:7">
      <c r="A84" s="93" t="s">
        <v>109</v>
      </c>
      <c r="B84" s="93" t="s">
        <v>41</v>
      </c>
      <c r="C84" s="93" t="s">
        <v>44</v>
      </c>
      <c r="D84" s="93" t="s">
        <v>194</v>
      </c>
      <c r="E84" s="93" t="s">
        <v>2</v>
      </c>
      <c r="F84" s="94">
        <v>7210.8699951171875</v>
      </c>
      <c r="G84" s="95">
        <v>76396.05859375</v>
      </c>
    </row>
    <row r="85" spans="1:7">
      <c r="A85" s="93" t="s">
        <v>109</v>
      </c>
      <c r="B85" s="93" t="s">
        <v>41</v>
      </c>
      <c r="C85" s="93" t="s">
        <v>44</v>
      </c>
      <c r="D85" s="93" t="s">
        <v>194</v>
      </c>
      <c r="E85" s="93" t="s">
        <v>16</v>
      </c>
      <c r="F85" s="94">
        <v>317.97000122070313</v>
      </c>
      <c r="G85" s="95">
        <v>11298</v>
      </c>
    </row>
    <row r="86" spans="1:7">
      <c r="A86" s="93" t="s">
        <v>109</v>
      </c>
      <c r="B86" s="93" t="s">
        <v>38</v>
      </c>
      <c r="C86" s="93" t="s">
        <v>44</v>
      </c>
      <c r="D86" s="93" t="s">
        <v>194</v>
      </c>
      <c r="E86" s="93" t="s">
        <v>16</v>
      </c>
      <c r="F86" s="94">
        <v>1033.75</v>
      </c>
      <c r="G86" s="95">
        <v>45203</v>
      </c>
    </row>
    <row r="87" spans="1:7">
      <c r="A87" s="93" t="s">
        <v>109</v>
      </c>
      <c r="B87" s="93" t="s">
        <v>0</v>
      </c>
      <c r="C87" s="93" t="s">
        <v>44</v>
      </c>
      <c r="D87" s="93" t="s">
        <v>194</v>
      </c>
      <c r="E87" s="93" t="s">
        <v>17</v>
      </c>
      <c r="F87" s="94">
        <v>60702.180280685425</v>
      </c>
      <c r="G87" s="95">
        <v>784436.02404785156</v>
      </c>
    </row>
    <row r="88" spans="1:7">
      <c r="A88" s="93" t="s">
        <v>109</v>
      </c>
      <c r="B88" s="93" t="s">
        <v>0</v>
      </c>
      <c r="C88" s="93" t="s">
        <v>44</v>
      </c>
      <c r="D88" s="93" t="s">
        <v>194</v>
      </c>
      <c r="E88" s="93" t="s">
        <v>53</v>
      </c>
      <c r="F88" s="94">
        <v>830.08001708984375</v>
      </c>
      <c r="G88" s="95">
        <v>19200</v>
      </c>
    </row>
    <row r="89" spans="1:7">
      <c r="A89" s="93" t="s">
        <v>109</v>
      </c>
      <c r="B89" s="93" t="s">
        <v>0</v>
      </c>
      <c r="C89" s="93" t="s">
        <v>44</v>
      </c>
      <c r="D89" s="93" t="s">
        <v>194</v>
      </c>
      <c r="E89" s="93" t="s">
        <v>46</v>
      </c>
      <c r="F89" s="94">
        <v>9857.16015625</v>
      </c>
      <c r="G89" s="95">
        <v>218226.6201171875</v>
      </c>
    </row>
    <row r="90" spans="1:7">
      <c r="A90" s="93" t="s">
        <v>109</v>
      </c>
      <c r="B90" s="93" t="s">
        <v>0</v>
      </c>
      <c r="C90" s="93" t="s">
        <v>44</v>
      </c>
      <c r="D90" s="93" t="s">
        <v>194</v>
      </c>
      <c r="E90" s="93" t="s">
        <v>29</v>
      </c>
      <c r="F90" s="94">
        <v>19506.48046875</v>
      </c>
      <c r="G90" s="95">
        <v>75949.390625</v>
      </c>
    </row>
    <row r="91" spans="1:7">
      <c r="A91" s="93" t="s">
        <v>109</v>
      </c>
      <c r="B91" s="93" t="s">
        <v>0</v>
      </c>
      <c r="C91" s="93" t="s">
        <v>44</v>
      </c>
      <c r="D91" s="93" t="s">
        <v>194</v>
      </c>
      <c r="E91" s="93" t="s">
        <v>47</v>
      </c>
      <c r="F91" s="94">
        <v>83520.06005859375</v>
      </c>
      <c r="G91" s="95">
        <v>1055656.2550048828</v>
      </c>
    </row>
    <row r="92" spans="1:7">
      <c r="A92" s="93" t="s">
        <v>109</v>
      </c>
      <c r="B92" s="93" t="s">
        <v>0</v>
      </c>
      <c r="C92" s="93" t="s">
        <v>44</v>
      </c>
      <c r="D92" s="93" t="s">
        <v>294</v>
      </c>
      <c r="E92" s="93" t="s">
        <v>49</v>
      </c>
      <c r="F92" s="94">
        <v>23341.189453125</v>
      </c>
      <c r="G92" s="95">
        <v>62027.2109375</v>
      </c>
    </row>
    <row r="93" spans="1:7">
      <c r="A93" s="93" t="s">
        <v>109</v>
      </c>
      <c r="B93" s="93" t="s">
        <v>0</v>
      </c>
      <c r="C93" s="93" t="s">
        <v>44</v>
      </c>
      <c r="D93" s="93" t="s">
        <v>294</v>
      </c>
      <c r="E93" s="93" t="s">
        <v>2</v>
      </c>
      <c r="F93" s="94">
        <v>119372.29062652588</v>
      </c>
      <c r="G93" s="95">
        <v>1002751.9367675781</v>
      </c>
    </row>
    <row r="94" spans="1:7">
      <c r="A94" s="93" t="s">
        <v>109</v>
      </c>
      <c r="B94" s="93" t="s">
        <v>0</v>
      </c>
      <c r="C94" s="93" t="s">
        <v>44</v>
      </c>
      <c r="D94" s="93" t="s">
        <v>294</v>
      </c>
      <c r="E94" s="93" t="s">
        <v>16</v>
      </c>
      <c r="F94" s="94">
        <v>49413.46875</v>
      </c>
      <c r="G94" s="95">
        <v>187140.76171875</v>
      </c>
    </row>
    <row r="95" spans="1:7">
      <c r="A95" s="74" t="s">
        <v>109</v>
      </c>
      <c r="B95" s="75"/>
      <c r="C95" s="75"/>
      <c r="D95" s="75"/>
      <c r="E95" s="75"/>
      <c r="F95" s="75">
        <f>SUM(F71:F94)</f>
        <v>1115163.5454921722</v>
      </c>
      <c r="G95" s="76">
        <f>SUM(G71:G94)</f>
        <v>8692650.9909667969</v>
      </c>
    </row>
    <row r="96" spans="1:7">
      <c r="A96" s="93" t="s">
        <v>116</v>
      </c>
      <c r="B96" s="93" t="s">
        <v>0</v>
      </c>
      <c r="C96" s="93" t="s">
        <v>44</v>
      </c>
      <c r="D96" s="93" t="s">
        <v>194</v>
      </c>
      <c r="E96" s="93" t="s">
        <v>50</v>
      </c>
      <c r="F96" s="94">
        <v>16515</v>
      </c>
      <c r="G96" s="95">
        <v>264202.90625</v>
      </c>
    </row>
    <row r="97" spans="1:7">
      <c r="A97" s="93" t="s">
        <v>116</v>
      </c>
      <c r="B97" s="93" t="s">
        <v>0</v>
      </c>
      <c r="C97" s="93" t="s">
        <v>44</v>
      </c>
      <c r="D97" s="93" t="s">
        <v>194</v>
      </c>
      <c r="E97" s="93" t="s">
        <v>17</v>
      </c>
      <c r="F97" s="94">
        <v>48718.269763946533</v>
      </c>
      <c r="G97" s="95">
        <v>575104.80651855469</v>
      </c>
    </row>
    <row r="98" spans="1:7">
      <c r="A98" s="93" t="s">
        <v>116</v>
      </c>
      <c r="B98" s="93" t="s">
        <v>0</v>
      </c>
      <c r="C98" s="93" t="s">
        <v>44</v>
      </c>
      <c r="D98" s="93" t="s">
        <v>194</v>
      </c>
      <c r="E98" s="93" t="s">
        <v>5</v>
      </c>
      <c r="F98" s="94">
        <v>106.53000259399414</v>
      </c>
      <c r="G98" s="95">
        <v>1848.9000244140625</v>
      </c>
    </row>
    <row r="99" spans="1:7">
      <c r="A99" s="93" t="s">
        <v>116</v>
      </c>
      <c r="B99" s="93" t="s">
        <v>0</v>
      </c>
      <c r="C99" s="93" t="s">
        <v>44</v>
      </c>
      <c r="D99" s="93" t="s">
        <v>194</v>
      </c>
      <c r="E99" s="93" t="s">
        <v>43</v>
      </c>
      <c r="F99" s="94">
        <v>1754.0599975585937</v>
      </c>
      <c r="G99" s="95">
        <v>1619030.0986328125</v>
      </c>
    </row>
    <row r="100" spans="1:7">
      <c r="A100" s="93" t="s">
        <v>116</v>
      </c>
      <c r="B100" s="93" t="s">
        <v>0</v>
      </c>
      <c r="C100" s="93" t="s">
        <v>44</v>
      </c>
      <c r="D100" s="93" t="s">
        <v>194</v>
      </c>
      <c r="E100" s="93" t="s">
        <v>2</v>
      </c>
      <c r="F100" s="94">
        <v>334211.50710105896</v>
      </c>
      <c r="G100" s="95">
        <v>2852381.9515991211</v>
      </c>
    </row>
    <row r="101" spans="1:7">
      <c r="A101" s="93" t="s">
        <v>116</v>
      </c>
      <c r="B101" s="93" t="s">
        <v>0</v>
      </c>
      <c r="C101" s="93" t="s">
        <v>44</v>
      </c>
      <c r="D101" s="93" t="s">
        <v>194</v>
      </c>
      <c r="E101" s="93" t="s">
        <v>14</v>
      </c>
      <c r="F101" s="94">
        <v>17924.509765625</v>
      </c>
      <c r="G101" s="95">
        <v>36000</v>
      </c>
    </row>
    <row r="102" spans="1:7">
      <c r="A102" s="93" t="s">
        <v>116</v>
      </c>
      <c r="B102" s="93" t="s">
        <v>0</v>
      </c>
      <c r="C102" s="93" t="s">
        <v>44</v>
      </c>
      <c r="D102" s="93" t="s">
        <v>194</v>
      </c>
      <c r="E102" s="93" t="s">
        <v>118</v>
      </c>
      <c r="F102" s="94">
        <v>15459.2998046875</v>
      </c>
      <c r="G102" s="95">
        <v>323200</v>
      </c>
    </row>
    <row r="103" spans="1:7">
      <c r="A103" s="93" t="s">
        <v>116</v>
      </c>
      <c r="B103" s="93" t="s">
        <v>0</v>
      </c>
      <c r="C103" s="93" t="s">
        <v>44</v>
      </c>
      <c r="D103" s="93" t="s">
        <v>194</v>
      </c>
      <c r="E103" s="93" t="s">
        <v>30</v>
      </c>
      <c r="F103" s="94">
        <v>1047.1400146484375</v>
      </c>
      <c r="G103" s="95">
        <v>60373.0986328125</v>
      </c>
    </row>
    <row r="104" spans="1:7">
      <c r="A104" s="93" t="s">
        <v>116</v>
      </c>
      <c r="B104" s="93" t="s">
        <v>0</v>
      </c>
      <c r="C104" s="93" t="s">
        <v>44</v>
      </c>
      <c r="D104" s="93" t="s">
        <v>194</v>
      </c>
      <c r="E104" s="93" t="s">
        <v>48</v>
      </c>
      <c r="F104" s="94">
        <v>57506.88871383667</v>
      </c>
      <c r="G104" s="95">
        <v>1111129.9358978271</v>
      </c>
    </row>
    <row r="105" spans="1:7">
      <c r="A105" s="93" t="s">
        <v>116</v>
      </c>
      <c r="B105" s="93" t="s">
        <v>0</v>
      </c>
      <c r="C105" s="93" t="s">
        <v>44</v>
      </c>
      <c r="D105" s="93" t="s">
        <v>194</v>
      </c>
      <c r="E105" s="93" t="s">
        <v>16</v>
      </c>
      <c r="F105" s="94">
        <v>140788.46801757812</v>
      </c>
      <c r="G105" s="95">
        <v>665126.3896484375</v>
      </c>
    </row>
    <row r="106" spans="1:7">
      <c r="A106" s="93" t="s">
        <v>116</v>
      </c>
      <c r="B106" s="93" t="s">
        <v>0</v>
      </c>
      <c r="C106" s="93" t="s">
        <v>44</v>
      </c>
      <c r="D106" s="93" t="s">
        <v>194</v>
      </c>
      <c r="E106" s="93" t="s">
        <v>37</v>
      </c>
      <c r="F106" s="94">
        <v>4787</v>
      </c>
      <c r="G106" s="95">
        <v>292952.90625</v>
      </c>
    </row>
    <row r="107" spans="1:7">
      <c r="A107" s="93" t="s">
        <v>116</v>
      </c>
      <c r="B107" s="93" t="s">
        <v>0</v>
      </c>
      <c r="C107" s="93" t="s">
        <v>44</v>
      </c>
      <c r="D107" s="93" t="s">
        <v>194</v>
      </c>
      <c r="E107" s="93" t="s">
        <v>295</v>
      </c>
      <c r="F107" s="94">
        <v>318.8800048828125</v>
      </c>
      <c r="G107" s="95">
        <v>8551.8798828125</v>
      </c>
    </row>
    <row r="108" spans="1:7">
      <c r="A108" s="93" t="s">
        <v>116</v>
      </c>
      <c r="B108" s="93" t="s">
        <v>0</v>
      </c>
      <c r="C108" s="93" t="s">
        <v>44</v>
      </c>
      <c r="D108" s="93" t="s">
        <v>194</v>
      </c>
      <c r="E108" s="93" t="s">
        <v>53</v>
      </c>
      <c r="F108" s="94">
        <v>1713.4200439453125</v>
      </c>
      <c r="G108" s="95">
        <v>21121.200012207031</v>
      </c>
    </row>
    <row r="109" spans="1:7">
      <c r="A109" s="93" t="s">
        <v>116</v>
      </c>
      <c r="B109" s="93" t="s">
        <v>0</v>
      </c>
      <c r="C109" s="93" t="s">
        <v>44</v>
      </c>
      <c r="D109" s="93" t="s">
        <v>194</v>
      </c>
      <c r="E109" s="93" t="s">
        <v>46</v>
      </c>
      <c r="F109" s="94">
        <v>14181.589849472046</v>
      </c>
      <c r="G109" s="95">
        <v>235003.77093505859</v>
      </c>
    </row>
    <row r="110" spans="1:7">
      <c r="A110" s="93" t="s">
        <v>116</v>
      </c>
      <c r="B110" s="93" t="s">
        <v>41</v>
      </c>
      <c r="C110" s="93" t="s">
        <v>44</v>
      </c>
      <c r="D110" s="93" t="s">
        <v>194</v>
      </c>
      <c r="E110" s="93" t="s">
        <v>17</v>
      </c>
      <c r="F110" s="94">
        <v>10063.0498046875</v>
      </c>
      <c r="G110" s="95">
        <v>23476.390625</v>
      </c>
    </row>
    <row r="111" spans="1:7">
      <c r="A111" s="93" t="s">
        <v>116</v>
      </c>
      <c r="B111" s="93" t="s">
        <v>41</v>
      </c>
      <c r="C111" s="93" t="s">
        <v>44</v>
      </c>
      <c r="D111" s="93" t="s">
        <v>194</v>
      </c>
      <c r="E111" s="93" t="s">
        <v>2</v>
      </c>
      <c r="F111" s="94">
        <v>5829.314453125</v>
      </c>
      <c r="G111" s="95">
        <v>52726.779296875</v>
      </c>
    </row>
    <row r="112" spans="1:7">
      <c r="A112" s="93" t="s">
        <v>116</v>
      </c>
      <c r="B112" s="93" t="s">
        <v>52</v>
      </c>
      <c r="C112" s="93" t="s">
        <v>44</v>
      </c>
      <c r="D112" s="93" t="s">
        <v>194</v>
      </c>
      <c r="E112" s="93" t="s">
        <v>16</v>
      </c>
      <c r="F112" s="94">
        <v>556.55999755859375</v>
      </c>
      <c r="G112" s="95">
        <v>20860.689453125</v>
      </c>
    </row>
    <row r="113" spans="1:7">
      <c r="A113" s="93" t="s">
        <v>116</v>
      </c>
      <c r="B113" s="93" t="s">
        <v>38</v>
      </c>
      <c r="C113" s="93" t="s">
        <v>44</v>
      </c>
      <c r="D113" s="93" t="s">
        <v>194</v>
      </c>
      <c r="E113" s="93" t="s">
        <v>16</v>
      </c>
      <c r="F113" s="94">
        <v>97.069999694824219</v>
      </c>
      <c r="G113" s="95">
        <v>4192.22021484375</v>
      </c>
    </row>
    <row r="114" spans="1:7">
      <c r="A114" s="93" t="s">
        <v>116</v>
      </c>
      <c r="B114" s="93" t="s">
        <v>0</v>
      </c>
      <c r="C114" s="93" t="s">
        <v>44</v>
      </c>
      <c r="D114" s="93" t="s">
        <v>194</v>
      </c>
      <c r="E114" s="93" t="s">
        <v>47</v>
      </c>
      <c r="F114" s="94">
        <v>16751.610008239746</v>
      </c>
      <c r="G114" s="95">
        <v>339807.15374755859</v>
      </c>
    </row>
    <row r="115" spans="1:7">
      <c r="A115" s="93" t="s">
        <v>116</v>
      </c>
      <c r="B115" s="93" t="s">
        <v>0</v>
      </c>
      <c r="C115" s="93" t="s">
        <v>44</v>
      </c>
      <c r="D115" s="93" t="s">
        <v>194</v>
      </c>
      <c r="E115" s="93" t="s">
        <v>297</v>
      </c>
      <c r="F115" s="94">
        <v>4162.5199317932129</v>
      </c>
      <c r="G115" s="95">
        <v>68945.290924072266</v>
      </c>
    </row>
    <row r="116" spans="1:7">
      <c r="A116" s="93" t="s">
        <v>116</v>
      </c>
      <c r="B116" s="93" t="s">
        <v>0</v>
      </c>
      <c r="C116" s="93" t="s">
        <v>44</v>
      </c>
      <c r="D116" s="93" t="s">
        <v>294</v>
      </c>
      <c r="E116" s="93" t="s">
        <v>45</v>
      </c>
      <c r="F116" s="94">
        <v>99.790000915527344</v>
      </c>
      <c r="G116" s="95">
        <v>2433.68994140625</v>
      </c>
    </row>
    <row r="117" spans="1:7">
      <c r="A117" s="93" t="s">
        <v>116</v>
      </c>
      <c r="B117" s="93" t="s">
        <v>0</v>
      </c>
      <c r="C117" s="93" t="s">
        <v>44</v>
      </c>
      <c r="D117" s="93" t="s">
        <v>294</v>
      </c>
      <c r="E117" s="93" t="s">
        <v>2</v>
      </c>
      <c r="F117" s="94">
        <v>404050.328125</v>
      </c>
      <c r="G117" s="95">
        <v>2511125.90625</v>
      </c>
    </row>
    <row r="118" spans="1:7">
      <c r="A118" s="93" t="s">
        <v>116</v>
      </c>
      <c r="B118" s="93" t="s">
        <v>0</v>
      </c>
      <c r="C118" s="93" t="s">
        <v>44</v>
      </c>
      <c r="D118" s="93" t="s">
        <v>294</v>
      </c>
      <c r="E118" s="93" t="s">
        <v>16</v>
      </c>
      <c r="F118" s="94">
        <v>179436.58203125</v>
      </c>
      <c r="G118" s="95">
        <v>514628.158203125</v>
      </c>
    </row>
    <row r="119" spans="1:7">
      <c r="A119" s="74" t="s">
        <v>116</v>
      </c>
      <c r="B119" s="75"/>
      <c r="C119" s="75"/>
      <c r="D119" s="75"/>
      <c r="E119" s="75"/>
      <c r="F119" s="75">
        <f>SUM(F96:F118)</f>
        <v>1276079.3874320984</v>
      </c>
      <c r="G119" s="76">
        <f>SUM(G96:G118)</f>
        <v>11604224.122940063</v>
      </c>
    </row>
    <row r="120" spans="1:7">
      <c r="A120" s="93" t="s">
        <v>120</v>
      </c>
      <c r="B120" s="93" t="s">
        <v>0</v>
      </c>
      <c r="C120" s="93" t="s">
        <v>44</v>
      </c>
      <c r="D120" s="93" t="s">
        <v>194</v>
      </c>
      <c r="E120" s="93" t="s">
        <v>48</v>
      </c>
      <c r="F120" s="94">
        <v>54869.2897605896</v>
      </c>
      <c r="G120" s="95">
        <v>801209.23968505859</v>
      </c>
    </row>
    <row r="121" spans="1:7">
      <c r="A121" s="93" t="s">
        <v>120</v>
      </c>
      <c r="B121" s="93" t="s">
        <v>0</v>
      </c>
      <c r="C121" s="93" t="s">
        <v>44</v>
      </c>
      <c r="D121" s="93" t="s">
        <v>194</v>
      </c>
      <c r="E121" s="93" t="s">
        <v>16</v>
      </c>
      <c r="F121" s="94">
        <v>216076.71137237549</v>
      </c>
      <c r="G121" s="95">
        <v>552917.91528320313</v>
      </c>
    </row>
    <row r="122" spans="1:7">
      <c r="A122" s="93" t="s">
        <v>120</v>
      </c>
      <c r="B122" s="93" t="s">
        <v>0</v>
      </c>
      <c r="C122" s="93" t="s">
        <v>44</v>
      </c>
      <c r="D122" s="93" t="s">
        <v>194</v>
      </c>
      <c r="E122" s="93" t="s">
        <v>49</v>
      </c>
      <c r="F122" s="94">
        <v>50206</v>
      </c>
      <c r="G122" s="95">
        <v>125153.0703125</v>
      </c>
    </row>
    <row r="123" spans="1:7">
      <c r="A123" s="93" t="s">
        <v>120</v>
      </c>
      <c r="B123" s="93" t="s">
        <v>0</v>
      </c>
      <c r="C123" s="93" t="s">
        <v>44</v>
      </c>
      <c r="D123" s="93" t="s">
        <v>194</v>
      </c>
      <c r="E123" s="93" t="s">
        <v>2</v>
      </c>
      <c r="F123" s="94">
        <v>306494.81281089783</v>
      </c>
      <c r="G123" s="95">
        <v>2987794.1906433105</v>
      </c>
    </row>
    <row r="124" spans="1:7">
      <c r="A124" s="93" t="s">
        <v>120</v>
      </c>
      <c r="B124" s="93" t="s">
        <v>0</v>
      </c>
      <c r="C124" s="93" t="s">
        <v>44</v>
      </c>
      <c r="D124" s="93" t="s">
        <v>194</v>
      </c>
      <c r="E124" s="93" t="s">
        <v>121</v>
      </c>
      <c r="F124" s="94">
        <v>8210</v>
      </c>
      <c r="G124" s="95">
        <v>276209.0625</v>
      </c>
    </row>
    <row r="125" spans="1:7">
      <c r="A125" s="93" t="s">
        <v>120</v>
      </c>
      <c r="B125" s="93" t="s">
        <v>41</v>
      </c>
      <c r="C125" s="93" t="s">
        <v>44</v>
      </c>
      <c r="D125" s="93" t="s">
        <v>194</v>
      </c>
      <c r="E125" s="93" t="s">
        <v>2</v>
      </c>
      <c r="F125" s="94">
        <v>1224.0999755859375</v>
      </c>
      <c r="G125" s="95">
        <v>8448.2099609375</v>
      </c>
    </row>
    <row r="126" spans="1:7">
      <c r="A126" s="93" t="s">
        <v>120</v>
      </c>
      <c r="B126" s="93" t="s">
        <v>41</v>
      </c>
      <c r="C126" s="93" t="s">
        <v>44</v>
      </c>
      <c r="D126" s="93" t="s">
        <v>194</v>
      </c>
      <c r="E126" s="93" t="s">
        <v>15</v>
      </c>
      <c r="F126" s="94">
        <v>11974.9599609375</v>
      </c>
      <c r="G126" s="95">
        <v>51300</v>
      </c>
    </row>
    <row r="127" spans="1:7">
      <c r="A127" s="93" t="s">
        <v>120</v>
      </c>
      <c r="B127" s="93" t="s">
        <v>41</v>
      </c>
      <c r="C127" s="93" t="s">
        <v>44</v>
      </c>
      <c r="D127" s="93" t="s">
        <v>194</v>
      </c>
      <c r="E127" s="93" t="s">
        <v>16</v>
      </c>
      <c r="F127" s="94">
        <v>13.060000419616699</v>
      </c>
      <c r="G127" s="95">
        <v>358.02999877929687</v>
      </c>
    </row>
    <row r="128" spans="1:7">
      <c r="A128" s="93" t="s">
        <v>120</v>
      </c>
      <c r="B128" s="93" t="s">
        <v>0</v>
      </c>
      <c r="C128" s="93" t="s">
        <v>44</v>
      </c>
      <c r="D128" s="93" t="s">
        <v>194</v>
      </c>
      <c r="E128" s="93" t="s">
        <v>30</v>
      </c>
      <c r="F128" s="94">
        <v>542.6199951171875</v>
      </c>
      <c r="G128" s="95">
        <v>13617.83984375</v>
      </c>
    </row>
    <row r="129" spans="1:7">
      <c r="A129" s="93" t="s">
        <v>120</v>
      </c>
      <c r="B129" s="93" t="s">
        <v>0</v>
      </c>
      <c r="C129" s="93" t="s">
        <v>44</v>
      </c>
      <c r="D129" s="93" t="s">
        <v>194</v>
      </c>
      <c r="E129" s="93" t="s">
        <v>47</v>
      </c>
      <c r="F129" s="94">
        <v>20863.989501953125</v>
      </c>
      <c r="G129" s="95">
        <v>393060.5234375</v>
      </c>
    </row>
    <row r="130" spans="1:7">
      <c r="A130" s="93" t="s">
        <v>120</v>
      </c>
      <c r="B130" s="93" t="s">
        <v>0</v>
      </c>
      <c r="C130" s="93" t="s">
        <v>44</v>
      </c>
      <c r="D130" s="93" t="s">
        <v>194</v>
      </c>
      <c r="E130" s="93" t="s">
        <v>46</v>
      </c>
      <c r="F130" s="94">
        <v>1266.2200050354004</v>
      </c>
      <c r="G130" s="95">
        <v>32013.69921875</v>
      </c>
    </row>
    <row r="131" spans="1:7">
      <c r="A131" s="93" t="s">
        <v>120</v>
      </c>
      <c r="B131" s="93" t="s">
        <v>0</v>
      </c>
      <c r="C131" s="93" t="s">
        <v>44</v>
      </c>
      <c r="D131" s="93" t="s">
        <v>194</v>
      </c>
      <c r="E131" s="93" t="s">
        <v>50</v>
      </c>
      <c r="F131" s="94">
        <v>7741.81005859375</v>
      </c>
      <c r="G131" s="95">
        <v>144335.953125</v>
      </c>
    </row>
    <row r="132" spans="1:7">
      <c r="A132" s="93" t="s">
        <v>120</v>
      </c>
      <c r="B132" s="93" t="s">
        <v>0</v>
      </c>
      <c r="C132" s="93" t="s">
        <v>44</v>
      </c>
      <c r="D132" s="93" t="s">
        <v>194</v>
      </c>
      <c r="E132" s="93" t="s">
        <v>17</v>
      </c>
      <c r="F132" s="94">
        <v>33988.810424804688</v>
      </c>
      <c r="G132" s="95">
        <v>511116.0693359375</v>
      </c>
    </row>
    <row r="133" spans="1:7">
      <c r="A133" s="93" t="s">
        <v>120</v>
      </c>
      <c r="B133" s="93" t="s">
        <v>0</v>
      </c>
      <c r="C133" s="93" t="s">
        <v>44</v>
      </c>
      <c r="D133" s="93" t="s">
        <v>194</v>
      </c>
      <c r="E133" s="93" t="s">
        <v>123</v>
      </c>
      <c r="F133" s="94">
        <v>9924.400390625</v>
      </c>
      <c r="G133" s="95">
        <v>207900</v>
      </c>
    </row>
    <row r="134" spans="1:7">
      <c r="A134" s="93" t="s">
        <v>120</v>
      </c>
      <c r="B134" s="93" t="s">
        <v>0</v>
      </c>
      <c r="C134" s="93" t="s">
        <v>44</v>
      </c>
      <c r="D134" s="93" t="s">
        <v>194</v>
      </c>
      <c r="E134" s="93" t="s">
        <v>122</v>
      </c>
      <c r="F134" s="94">
        <v>147.69000244140625</v>
      </c>
      <c r="G134" s="95">
        <v>6138.419921875</v>
      </c>
    </row>
    <row r="135" spans="1:7">
      <c r="A135" s="93" t="s">
        <v>120</v>
      </c>
      <c r="B135" s="93" t="s">
        <v>0</v>
      </c>
      <c r="C135" s="93" t="s">
        <v>44</v>
      </c>
      <c r="D135" s="93" t="s">
        <v>194</v>
      </c>
      <c r="E135" s="93" t="s">
        <v>5</v>
      </c>
      <c r="F135" s="94">
        <v>29.139999389648437</v>
      </c>
      <c r="G135" s="95">
        <v>8596.8203125</v>
      </c>
    </row>
    <row r="136" spans="1:7">
      <c r="A136" s="93" t="s">
        <v>120</v>
      </c>
      <c r="B136" s="93" t="s">
        <v>0</v>
      </c>
      <c r="C136" s="93" t="s">
        <v>44</v>
      </c>
      <c r="D136" s="93" t="s">
        <v>194</v>
      </c>
      <c r="E136" s="93" t="s">
        <v>43</v>
      </c>
      <c r="F136" s="94">
        <v>1330.5800170898437</v>
      </c>
      <c r="G136" s="95">
        <v>87164.55078125</v>
      </c>
    </row>
    <row r="137" spans="1:7">
      <c r="A137" s="93" t="s">
        <v>120</v>
      </c>
      <c r="B137" s="93" t="s">
        <v>0</v>
      </c>
      <c r="C137" s="93" t="s">
        <v>44</v>
      </c>
      <c r="D137" s="93" t="s">
        <v>194</v>
      </c>
      <c r="E137" s="93" t="s">
        <v>45</v>
      </c>
      <c r="F137" s="94">
        <v>8.9799995422363281</v>
      </c>
      <c r="G137" s="95">
        <v>218.14999389648437</v>
      </c>
    </row>
    <row r="138" spans="1:7">
      <c r="A138" s="93" t="s">
        <v>120</v>
      </c>
      <c r="B138" s="93" t="s">
        <v>0</v>
      </c>
      <c r="C138" s="93" t="s">
        <v>44</v>
      </c>
      <c r="D138" s="93" t="s">
        <v>294</v>
      </c>
      <c r="E138" s="93" t="s">
        <v>45</v>
      </c>
      <c r="F138" s="94">
        <v>174.72999572753906</v>
      </c>
      <c r="G138" s="95">
        <v>600.5999755859375</v>
      </c>
    </row>
    <row r="139" spans="1:7">
      <c r="A139" s="93" t="s">
        <v>120</v>
      </c>
      <c r="B139" s="93" t="s">
        <v>41</v>
      </c>
      <c r="C139" s="93" t="s">
        <v>44</v>
      </c>
      <c r="D139" s="93" t="s">
        <v>294</v>
      </c>
      <c r="E139" s="93" t="s">
        <v>2</v>
      </c>
      <c r="F139" s="94">
        <v>9273.1103515625</v>
      </c>
      <c r="G139" s="95">
        <v>45997.87890625</v>
      </c>
    </row>
    <row r="140" spans="1:7">
      <c r="A140" s="93" t="s">
        <v>120</v>
      </c>
      <c r="B140" s="93" t="s">
        <v>0</v>
      </c>
      <c r="C140" s="93" t="s">
        <v>44</v>
      </c>
      <c r="D140" s="93" t="s">
        <v>294</v>
      </c>
      <c r="E140" s="93" t="s">
        <v>53</v>
      </c>
      <c r="F140" s="94">
        <v>1218.81005859375</v>
      </c>
      <c r="G140" s="95">
        <v>3144097</v>
      </c>
    </row>
    <row r="141" spans="1:7">
      <c r="A141" s="93" t="s">
        <v>120</v>
      </c>
      <c r="B141" s="93" t="s">
        <v>0</v>
      </c>
      <c r="C141" s="93" t="s">
        <v>44</v>
      </c>
      <c r="D141" s="93" t="s">
        <v>294</v>
      </c>
      <c r="E141" s="93" t="s">
        <v>2</v>
      </c>
      <c r="F141" s="94">
        <v>170335.93960571289</v>
      </c>
      <c r="G141" s="95">
        <v>1235170.201171875</v>
      </c>
    </row>
    <row r="142" spans="1:7">
      <c r="A142" s="93" t="s">
        <v>120</v>
      </c>
      <c r="B142" s="93" t="s">
        <v>0</v>
      </c>
      <c r="C142" s="93" t="s">
        <v>44</v>
      </c>
      <c r="D142" s="93" t="s">
        <v>294</v>
      </c>
      <c r="E142" s="93" t="s">
        <v>14</v>
      </c>
      <c r="F142" s="94">
        <v>17843.58984375</v>
      </c>
      <c r="G142" s="95">
        <v>38000</v>
      </c>
    </row>
    <row r="143" spans="1:7">
      <c r="A143" s="93" t="s">
        <v>120</v>
      </c>
      <c r="B143" s="93" t="s">
        <v>0</v>
      </c>
      <c r="C143" s="93" t="s">
        <v>44</v>
      </c>
      <c r="D143" s="93" t="s">
        <v>294</v>
      </c>
      <c r="E143" s="93" t="s">
        <v>16</v>
      </c>
      <c r="F143" s="94">
        <v>99277.431640625</v>
      </c>
      <c r="G143" s="95">
        <v>306747.578125</v>
      </c>
    </row>
    <row r="144" spans="1:7">
      <c r="A144" s="93" t="s">
        <v>120</v>
      </c>
      <c r="B144" s="93" t="s">
        <v>0</v>
      </c>
      <c r="C144" s="93" t="s">
        <v>44</v>
      </c>
      <c r="D144" s="93" t="s">
        <v>294</v>
      </c>
      <c r="E144" s="93" t="s">
        <v>46</v>
      </c>
      <c r="F144" s="94">
        <v>3307.7900390625</v>
      </c>
      <c r="G144" s="95">
        <v>25181.6796875</v>
      </c>
    </row>
    <row r="145" spans="1:7">
      <c r="A145" s="74" t="s">
        <v>120</v>
      </c>
      <c r="B145" s="75"/>
      <c r="C145" s="75"/>
      <c r="D145" s="75"/>
      <c r="E145" s="75"/>
      <c r="F145" s="75">
        <f>SUM(F120:F144)</f>
        <v>1026344.5758104324</v>
      </c>
      <c r="G145" s="76">
        <f>SUM(G120:G144)</f>
        <v>11003346.682220459</v>
      </c>
    </row>
    <row r="146" spans="1:7">
      <c r="A146" s="93" t="s">
        <v>126</v>
      </c>
      <c r="B146" s="93" t="s">
        <v>0</v>
      </c>
      <c r="C146" s="93" t="s">
        <v>44</v>
      </c>
      <c r="D146" s="93" t="s">
        <v>194</v>
      </c>
      <c r="E146" s="93" t="s">
        <v>46</v>
      </c>
      <c r="F146" s="94">
        <v>11205.57001209259</v>
      </c>
      <c r="G146" s="95">
        <v>159865.43057250977</v>
      </c>
    </row>
    <row r="147" spans="1:7">
      <c r="A147" s="93" t="s">
        <v>126</v>
      </c>
      <c r="B147" s="93" t="s">
        <v>0</v>
      </c>
      <c r="C147" s="93" t="s">
        <v>44</v>
      </c>
      <c r="D147" s="93" t="s">
        <v>194</v>
      </c>
      <c r="E147" s="93" t="s">
        <v>53</v>
      </c>
      <c r="F147" s="94">
        <v>3625.4599800109863</v>
      </c>
      <c r="G147" s="95">
        <v>28782.149993896484</v>
      </c>
    </row>
    <row r="148" spans="1:7">
      <c r="A148" s="93" t="s">
        <v>126</v>
      </c>
      <c r="B148" s="93" t="s">
        <v>52</v>
      </c>
      <c r="C148" s="93" t="s">
        <v>44</v>
      </c>
      <c r="D148" s="93" t="s">
        <v>194</v>
      </c>
      <c r="E148" s="93" t="s">
        <v>2</v>
      </c>
      <c r="F148" s="94">
        <v>1224.7099609375</v>
      </c>
      <c r="G148" s="95">
        <v>56335.46875</v>
      </c>
    </row>
    <row r="149" spans="1:7">
      <c r="A149" s="93" t="s">
        <v>126</v>
      </c>
      <c r="B149" s="93" t="s">
        <v>38</v>
      </c>
      <c r="C149" s="93" t="s">
        <v>44</v>
      </c>
      <c r="D149" s="93" t="s">
        <v>194</v>
      </c>
      <c r="E149" s="93" t="s">
        <v>16</v>
      </c>
      <c r="F149" s="94">
        <v>52.889999389648438</v>
      </c>
      <c r="G149" s="95">
        <v>2912.5400390625</v>
      </c>
    </row>
    <row r="150" spans="1:7">
      <c r="A150" s="93" t="s">
        <v>126</v>
      </c>
      <c r="B150" s="93" t="s">
        <v>0</v>
      </c>
      <c r="C150" s="93" t="s">
        <v>44</v>
      </c>
      <c r="D150" s="93" t="s">
        <v>194</v>
      </c>
      <c r="E150" s="93" t="s">
        <v>17</v>
      </c>
      <c r="F150" s="94">
        <v>49677.069854736328</v>
      </c>
      <c r="G150" s="95">
        <v>490213.884765625</v>
      </c>
    </row>
    <row r="151" spans="1:7">
      <c r="A151" s="93" t="s">
        <v>126</v>
      </c>
      <c r="B151" s="93" t="s">
        <v>0</v>
      </c>
      <c r="C151" s="93" t="s">
        <v>44</v>
      </c>
      <c r="D151" s="93" t="s">
        <v>194</v>
      </c>
      <c r="E151" s="93" t="s">
        <v>123</v>
      </c>
      <c r="F151" s="94">
        <v>3175.179931640625</v>
      </c>
      <c r="G151" s="95">
        <v>207900</v>
      </c>
    </row>
    <row r="152" spans="1:7">
      <c r="A152" s="93" t="s">
        <v>126</v>
      </c>
      <c r="B152" s="93" t="s">
        <v>0</v>
      </c>
      <c r="C152" s="93" t="s">
        <v>44</v>
      </c>
      <c r="D152" s="93" t="s">
        <v>194</v>
      </c>
      <c r="E152" s="93" t="s">
        <v>43</v>
      </c>
      <c r="F152" s="94">
        <v>15490.469818115234</v>
      </c>
      <c r="G152" s="95">
        <v>111644.7109375</v>
      </c>
    </row>
    <row r="153" spans="1:7">
      <c r="A153" s="93" t="s">
        <v>126</v>
      </c>
      <c r="B153" s="93" t="s">
        <v>0</v>
      </c>
      <c r="C153" s="93" t="s">
        <v>44</v>
      </c>
      <c r="D153" s="93" t="s">
        <v>194</v>
      </c>
      <c r="E153" s="93" t="s">
        <v>2</v>
      </c>
      <c r="F153" s="94">
        <v>508096.78293895721</v>
      </c>
      <c r="G153" s="95">
        <v>4068698.0035858154</v>
      </c>
    </row>
    <row r="154" spans="1:7">
      <c r="A154" s="93" t="s">
        <v>126</v>
      </c>
      <c r="B154" s="93" t="s">
        <v>0</v>
      </c>
      <c r="C154" s="93" t="s">
        <v>44</v>
      </c>
      <c r="D154" s="93" t="s">
        <v>194</v>
      </c>
      <c r="E154" s="93" t="s">
        <v>10</v>
      </c>
      <c r="F154" s="94">
        <v>4907.77978515625</v>
      </c>
      <c r="G154" s="95">
        <v>57879.51953125</v>
      </c>
    </row>
    <row r="155" spans="1:7">
      <c r="A155" s="93" t="s">
        <v>126</v>
      </c>
      <c r="B155" s="93" t="s">
        <v>0</v>
      </c>
      <c r="C155" s="93" t="s">
        <v>44</v>
      </c>
      <c r="D155" s="93" t="s">
        <v>194</v>
      </c>
      <c r="E155" s="93" t="s">
        <v>14</v>
      </c>
      <c r="F155" s="94">
        <v>19783.630859375</v>
      </c>
      <c r="G155" s="95">
        <v>1429181.375</v>
      </c>
    </row>
    <row r="156" spans="1:7">
      <c r="A156" s="93" t="s">
        <v>126</v>
      </c>
      <c r="B156" s="93" t="s">
        <v>0</v>
      </c>
      <c r="C156" s="93" t="s">
        <v>44</v>
      </c>
      <c r="D156" s="93" t="s">
        <v>194</v>
      </c>
      <c r="E156" s="93" t="s">
        <v>30</v>
      </c>
      <c r="F156" s="94">
        <v>5746.97998046875</v>
      </c>
      <c r="G156" s="95">
        <v>53099.05859375</v>
      </c>
    </row>
    <row r="157" spans="1:7">
      <c r="A157" s="93" t="s">
        <v>126</v>
      </c>
      <c r="B157" s="93" t="s">
        <v>0</v>
      </c>
      <c r="C157" s="93" t="s">
        <v>44</v>
      </c>
      <c r="D157" s="93" t="s">
        <v>194</v>
      </c>
      <c r="E157" s="93" t="s">
        <v>48</v>
      </c>
      <c r="F157" s="94">
        <v>77893.469066619873</v>
      </c>
      <c r="G157" s="95">
        <v>1158981.7417907715</v>
      </c>
    </row>
    <row r="158" spans="1:7">
      <c r="A158" s="93" t="s">
        <v>126</v>
      </c>
      <c r="B158" s="93" t="s">
        <v>0</v>
      </c>
      <c r="C158" s="93" t="s">
        <v>44</v>
      </c>
      <c r="D158" s="93" t="s">
        <v>194</v>
      </c>
      <c r="E158" s="93" t="s">
        <v>22</v>
      </c>
      <c r="F158" s="94">
        <v>2425.010009765625</v>
      </c>
      <c r="G158" s="95">
        <v>45706.87890625</v>
      </c>
    </row>
    <row r="159" spans="1:7">
      <c r="A159" s="93" t="s">
        <v>126</v>
      </c>
      <c r="B159" s="93" t="s">
        <v>0</v>
      </c>
      <c r="C159" s="93" t="s">
        <v>44</v>
      </c>
      <c r="D159" s="93" t="s">
        <v>194</v>
      </c>
      <c r="E159" s="93" t="s">
        <v>24</v>
      </c>
      <c r="F159" s="94">
        <v>167.05999755859375</v>
      </c>
      <c r="G159" s="95">
        <v>15914.35009765625</v>
      </c>
    </row>
    <row r="160" spans="1:7">
      <c r="A160" s="93" t="s">
        <v>126</v>
      </c>
      <c r="B160" s="93" t="s">
        <v>0</v>
      </c>
      <c r="C160" s="93" t="s">
        <v>44</v>
      </c>
      <c r="D160" s="93" t="s">
        <v>194</v>
      </c>
      <c r="E160" s="93" t="s">
        <v>16</v>
      </c>
      <c r="F160" s="94">
        <v>233673.4294128418</v>
      </c>
      <c r="G160" s="95">
        <v>990576.1318359375</v>
      </c>
    </row>
    <row r="161" spans="1:7">
      <c r="A161" s="93" t="s">
        <v>126</v>
      </c>
      <c r="B161" s="93" t="s">
        <v>0</v>
      </c>
      <c r="C161" s="93" t="s">
        <v>44</v>
      </c>
      <c r="D161" s="93" t="s">
        <v>194</v>
      </c>
      <c r="E161" s="93" t="s">
        <v>49</v>
      </c>
      <c r="F161" s="94">
        <v>23911</v>
      </c>
      <c r="G161" s="95">
        <v>58968.87890625</v>
      </c>
    </row>
    <row r="162" spans="1:7">
      <c r="A162" s="93" t="s">
        <v>126</v>
      </c>
      <c r="B162" s="93" t="s">
        <v>0</v>
      </c>
      <c r="C162" s="93" t="s">
        <v>44</v>
      </c>
      <c r="D162" s="93" t="s">
        <v>194</v>
      </c>
      <c r="E162" s="93" t="s">
        <v>47</v>
      </c>
      <c r="F162" s="94">
        <v>39717.890234947205</v>
      </c>
      <c r="G162" s="95">
        <v>518802.19994354248</v>
      </c>
    </row>
    <row r="163" spans="1:7">
      <c r="A163" s="93" t="s">
        <v>126</v>
      </c>
      <c r="B163" s="93" t="s">
        <v>0</v>
      </c>
      <c r="C163" s="93" t="s">
        <v>44</v>
      </c>
      <c r="D163" s="93" t="s">
        <v>194</v>
      </c>
      <c r="E163" s="93" t="s">
        <v>37</v>
      </c>
      <c r="F163" s="94">
        <v>1570</v>
      </c>
      <c r="G163" s="95">
        <v>109980.2265625</v>
      </c>
    </row>
    <row r="164" spans="1:7">
      <c r="A164" s="93" t="s">
        <v>126</v>
      </c>
      <c r="B164" s="93" t="s">
        <v>0</v>
      </c>
      <c r="C164" s="93" t="s">
        <v>44</v>
      </c>
      <c r="D164" s="93" t="s">
        <v>270</v>
      </c>
      <c r="E164" s="93" t="s">
        <v>2</v>
      </c>
      <c r="F164" s="94">
        <v>5898.56982421875</v>
      </c>
      <c r="G164" s="95">
        <v>37851.9609375</v>
      </c>
    </row>
    <row r="165" spans="1:7">
      <c r="A165" s="93" t="s">
        <v>126</v>
      </c>
      <c r="B165" s="93" t="s">
        <v>0</v>
      </c>
      <c r="C165" s="93" t="s">
        <v>44</v>
      </c>
      <c r="D165" s="93" t="s">
        <v>294</v>
      </c>
      <c r="E165" s="93" t="s">
        <v>2</v>
      </c>
      <c r="F165" s="94">
        <v>234416.12109375</v>
      </c>
      <c r="G165" s="95">
        <v>1349972.5</v>
      </c>
    </row>
    <row r="166" spans="1:7">
      <c r="A166" s="93" t="s">
        <v>126</v>
      </c>
      <c r="B166" s="93" t="s">
        <v>0</v>
      </c>
      <c r="C166" s="93" t="s">
        <v>44</v>
      </c>
      <c r="D166" s="93" t="s">
        <v>294</v>
      </c>
      <c r="E166" s="93" t="s">
        <v>14</v>
      </c>
      <c r="F166" s="94">
        <v>17583.23046875</v>
      </c>
      <c r="G166" s="95">
        <v>38000</v>
      </c>
    </row>
    <row r="167" spans="1:7">
      <c r="A167" s="93" t="s">
        <v>126</v>
      </c>
      <c r="B167" s="93" t="s">
        <v>0</v>
      </c>
      <c r="C167" s="93" t="s">
        <v>44</v>
      </c>
      <c r="D167" s="93" t="s">
        <v>294</v>
      </c>
      <c r="E167" s="93" t="s">
        <v>16</v>
      </c>
      <c r="F167" s="94">
        <v>78158.798828125</v>
      </c>
      <c r="G167" s="95">
        <v>248808.2109375</v>
      </c>
    </row>
    <row r="168" spans="1:7">
      <c r="A168" s="93" t="s">
        <v>126</v>
      </c>
      <c r="B168" s="93" t="s">
        <v>0</v>
      </c>
      <c r="C168" s="93" t="s">
        <v>44</v>
      </c>
      <c r="D168" s="93" t="s">
        <v>294</v>
      </c>
      <c r="E168" s="93" t="s">
        <v>49</v>
      </c>
      <c r="F168" s="94">
        <v>22439.55078125</v>
      </c>
      <c r="G168" s="95">
        <v>63165.140625</v>
      </c>
    </row>
    <row r="169" spans="1:7">
      <c r="A169" s="74" t="s">
        <v>126</v>
      </c>
      <c r="B169" s="75"/>
      <c r="C169" s="75"/>
      <c r="D169" s="75"/>
      <c r="E169" s="75"/>
      <c r="F169" s="75">
        <f>SUM(F146:F168)</f>
        <v>1360840.652838707</v>
      </c>
      <c r="G169" s="76">
        <f>SUM(G146:G168)</f>
        <v>11303240.362312317</v>
      </c>
    </row>
    <row r="170" spans="1:7">
      <c r="A170" s="93" t="s">
        <v>127</v>
      </c>
      <c r="B170" s="93" t="s">
        <v>0</v>
      </c>
      <c r="C170" s="93" t="s">
        <v>44</v>
      </c>
      <c r="D170" s="93" t="s">
        <v>194</v>
      </c>
      <c r="E170" s="93" t="s">
        <v>2</v>
      </c>
      <c r="F170" s="94">
        <v>268190.61265563965</v>
      </c>
      <c r="G170" s="95">
        <v>2403638.8601074219</v>
      </c>
    </row>
    <row r="171" spans="1:7">
      <c r="A171" s="93" t="s">
        <v>127</v>
      </c>
      <c r="B171" s="93" t="s">
        <v>0</v>
      </c>
      <c r="C171" s="93" t="s">
        <v>44</v>
      </c>
      <c r="D171" s="93" t="s">
        <v>194</v>
      </c>
      <c r="E171" s="93" t="s">
        <v>47</v>
      </c>
      <c r="F171" s="94">
        <v>15349.900390625</v>
      </c>
      <c r="G171" s="95">
        <v>339004.375</v>
      </c>
    </row>
    <row r="172" spans="1:7">
      <c r="A172" s="93" t="s">
        <v>127</v>
      </c>
      <c r="B172" s="93" t="s">
        <v>0</v>
      </c>
      <c r="C172" s="93" t="s">
        <v>44</v>
      </c>
      <c r="D172" s="93" t="s">
        <v>194</v>
      </c>
      <c r="E172" s="93" t="s">
        <v>29</v>
      </c>
      <c r="F172" s="94">
        <v>11180.6201171875</v>
      </c>
      <c r="G172" s="95">
        <v>67894.59375</v>
      </c>
    </row>
    <row r="173" spans="1:7">
      <c r="A173" s="93" t="s">
        <v>127</v>
      </c>
      <c r="B173" s="93" t="s">
        <v>0</v>
      </c>
      <c r="C173" s="93" t="s">
        <v>44</v>
      </c>
      <c r="D173" s="93" t="s">
        <v>194</v>
      </c>
      <c r="E173" s="93" t="s">
        <v>46</v>
      </c>
      <c r="F173" s="94">
        <v>25243.099584579468</v>
      </c>
      <c r="G173" s="95">
        <v>501963.47918701172</v>
      </c>
    </row>
    <row r="174" spans="1:7">
      <c r="A174" s="93" t="s">
        <v>127</v>
      </c>
      <c r="B174" s="93" t="s">
        <v>0</v>
      </c>
      <c r="C174" s="93" t="s">
        <v>44</v>
      </c>
      <c r="D174" s="93" t="s">
        <v>194</v>
      </c>
      <c r="E174" s="93" t="s">
        <v>53</v>
      </c>
      <c r="F174" s="94">
        <v>204.18000030517578</v>
      </c>
      <c r="G174" s="95">
        <v>4975.9800109863281</v>
      </c>
    </row>
    <row r="175" spans="1:7">
      <c r="A175" s="93" t="s">
        <v>127</v>
      </c>
      <c r="B175" s="93" t="s">
        <v>0</v>
      </c>
      <c r="C175" s="93" t="s">
        <v>44</v>
      </c>
      <c r="D175" s="93" t="s">
        <v>194</v>
      </c>
      <c r="E175" s="93" t="s">
        <v>40</v>
      </c>
      <c r="F175" s="94">
        <v>320</v>
      </c>
      <c r="G175" s="95">
        <v>12712</v>
      </c>
    </row>
    <row r="176" spans="1:7">
      <c r="A176" s="93" t="s">
        <v>127</v>
      </c>
      <c r="B176" s="93" t="s">
        <v>0</v>
      </c>
      <c r="C176" s="93" t="s">
        <v>44</v>
      </c>
      <c r="D176" s="93" t="s">
        <v>194</v>
      </c>
      <c r="E176" s="93" t="s">
        <v>128</v>
      </c>
      <c r="F176" s="94">
        <v>1527.800048828125</v>
      </c>
      <c r="G176" s="95">
        <v>108823.109375</v>
      </c>
    </row>
    <row r="177" spans="1:7">
      <c r="A177" s="93" t="s">
        <v>127</v>
      </c>
      <c r="B177" s="93" t="s">
        <v>0</v>
      </c>
      <c r="C177" s="93" t="s">
        <v>44</v>
      </c>
      <c r="D177" s="93" t="s">
        <v>194</v>
      </c>
      <c r="E177" s="93" t="s">
        <v>17</v>
      </c>
      <c r="F177" s="94">
        <v>28453.770065307617</v>
      </c>
      <c r="G177" s="95">
        <v>572836.466796875</v>
      </c>
    </row>
    <row r="178" spans="1:7">
      <c r="A178" s="93" t="s">
        <v>127</v>
      </c>
      <c r="B178" s="93" t="s">
        <v>0</v>
      </c>
      <c r="C178" s="93" t="s">
        <v>44</v>
      </c>
      <c r="D178" s="93" t="s">
        <v>194</v>
      </c>
      <c r="E178" s="93" t="s">
        <v>121</v>
      </c>
      <c r="F178" s="94">
        <v>4397.7998046875</v>
      </c>
      <c r="G178" s="95">
        <v>155557.453125</v>
      </c>
    </row>
    <row r="179" spans="1:7">
      <c r="A179" s="93" t="s">
        <v>127</v>
      </c>
      <c r="B179" s="93" t="s">
        <v>0</v>
      </c>
      <c r="C179" s="93" t="s">
        <v>44</v>
      </c>
      <c r="D179" s="93" t="s">
        <v>194</v>
      </c>
      <c r="E179" s="93" t="s">
        <v>14</v>
      </c>
      <c r="F179" s="94">
        <v>15504.58984375</v>
      </c>
      <c r="G179" s="95">
        <v>38000</v>
      </c>
    </row>
    <row r="180" spans="1:7">
      <c r="A180" s="93" t="s">
        <v>127</v>
      </c>
      <c r="B180" s="93" t="s">
        <v>0</v>
      </c>
      <c r="C180" s="93" t="s">
        <v>44</v>
      </c>
      <c r="D180" s="93" t="s">
        <v>194</v>
      </c>
      <c r="E180" s="93" t="s">
        <v>48</v>
      </c>
      <c r="F180" s="94">
        <v>39478.839794158936</v>
      </c>
      <c r="G180" s="95">
        <v>817716.82949829102</v>
      </c>
    </row>
    <row r="181" spans="1:7">
      <c r="A181" s="93" t="s">
        <v>127</v>
      </c>
      <c r="B181" s="93" t="s">
        <v>0</v>
      </c>
      <c r="C181" s="93" t="s">
        <v>44</v>
      </c>
      <c r="D181" s="93" t="s">
        <v>194</v>
      </c>
      <c r="E181" s="93" t="s">
        <v>16</v>
      </c>
      <c r="F181" s="94">
        <v>330467.53924560547</v>
      </c>
      <c r="G181" s="95">
        <v>971448.81640625</v>
      </c>
    </row>
    <row r="182" spans="1:7">
      <c r="A182" s="93" t="s">
        <v>127</v>
      </c>
      <c r="B182" s="93" t="s">
        <v>0</v>
      </c>
      <c r="C182" s="93" t="s">
        <v>44</v>
      </c>
      <c r="D182" s="93" t="s">
        <v>194</v>
      </c>
      <c r="E182" s="93" t="s">
        <v>37</v>
      </c>
      <c r="F182" s="94">
        <v>2877.97998046875</v>
      </c>
      <c r="G182" s="95">
        <v>211420.4765625</v>
      </c>
    </row>
    <row r="183" spans="1:7">
      <c r="A183" s="93" t="s">
        <v>127</v>
      </c>
      <c r="B183" s="93" t="s">
        <v>0</v>
      </c>
      <c r="C183" s="93" t="s">
        <v>44</v>
      </c>
      <c r="D183" s="93" t="s">
        <v>194</v>
      </c>
      <c r="E183" s="93" t="s">
        <v>122</v>
      </c>
      <c r="F183" s="94">
        <v>14976</v>
      </c>
      <c r="G183" s="95">
        <v>52338.33984375</v>
      </c>
    </row>
    <row r="184" spans="1:7">
      <c r="A184" s="93" t="s">
        <v>127</v>
      </c>
      <c r="B184" s="93" t="s">
        <v>41</v>
      </c>
      <c r="C184" s="93" t="s">
        <v>44</v>
      </c>
      <c r="D184" s="93" t="s">
        <v>194</v>
      </c>
      <c r="E184" s="93" t="s">
        <v>46</v>
      </c>
      <c r="F184" s="94">
        <v>11589</v>
      </c>
      <c r="G184" s="95">
        <v>238975.390625</v>
      </c>
    </row>
    <row r="185" spans="1:7">
      <c r="A185" s="93" t="s">
        <v>127</v>
      </c>
      <c r="B185" s="93" t="s">
        <v>41</v>
      </c>
      <c r="C185" s="93" t="s">
        <v>44</v>
      </c>
      <c r="D185" s="93" t="s">
        <v>194</v>
      </c>
      <c r="E185" s="93" t="s">
        <v>17</v>
      </c>
      <c r="F185" s="94">
        <v>1886.1500244140625</v>
      </c>
      <c r="G185" s="95">
        <v>46532.6298828125</v>
      </c>
    </row>
    <row r="186" spans="1:7">
      <c r="A186" s="93" t="s">
        <v>127</v>
      </c>
      <c r="B186" s="93" t="s">
        <v>41</v>
      </c>
      <c r="C186" s="93" t="s">
        <v>44</v>
      </c>
      <c r="D186" s="93" t="s">
        <v>194</v>
      </c>
      <c r="E186" s="93" t="s">
        <v>2</v>
      </c>
      <c r="F186" s="94">
        <v>1030.5699462890625</v>
      </c>
      <c r="G186" s="95">
        <v>26156.69921875</v>
      </c>
    </row>
    <row r="187" spans="1:7">
      <c r="A187" s="93" t="s">
        <v>127</v>
      </c>
      <c r="B187" s="93" t="s">
        <v>41</v>
      </c>
      <c r="C187" s="93" t="s">
        <v>44</v>
      </c>
      <c r="D187" s="93" t="s">
        <v>194</v>
      </c>
      <c r="E187" s="93" t="s">
        <v>15</v>
      </c>
      <c r="F187" s="94">
        <v>11974.959838867188</v>
      </c>
      <c r="G187" s="95">
        <v>51300</v>
      </c>
    </row>
    <row r="188" spans="1:7">
      <c r="A188" s="93" t="s">
        <v>127</v>
      </c>
      <c r="B188" s="93" t="s">
        <v>38</v>
      </c>
      <c r="C188" s="93" t="s">
        <v>44</v>
      </c>
      <c r="D188" s="93" t="s">
        <v>194</v>
      </c>
      <c r="E188" s="93" t="s">
        <v>16</v>
      </c>
      <c r="F188" s="94">
        <v>308.16000366210937</v>
      </c>
      <c r="G188" s="95">
        <v>20373.859375</v>
      </c>
    </row>
    <row r="189" spans="1:7">
      <c r="A189" s="93" t="s">
        <v>127</v>
      </c>
      <c r="B189" s="93" t="s">
        <v>0</v>
      </c>
      <c r="C189" s="93" t="s">
        <v>44</v>
      </c>
      <c r="D189" s="93" t="s">
        <v>294</v>
      </c>
      <c r="E189" s="93" t="s">
        <v>16</v>
      </c>
      <c r="F189" s="94">
        <v>104560.048828125</v>
      </c>
      <c r="G189" s="95">
        <v>341483.7421875</v>
      </c>
    </row>
    <row r="190" spans="1:7">
      <c r="A190" s="93" t="s">
        <v>127</v>
      </c>
      <c r="B190" s="93" t="s">
        <v>0</v>
      </c>
      <c r="C190" s="93" t="s">
        <v>44</v>
      </c>
      <c r="D190" s="93" t="s">
        <v>294</v>
      </c>
      <c r="E190" s="93" t="s">
        <v>14</v>
      </c>
      <c r="F190" s="94">
        <v>15000</v>
      </c>
      <c r="G190" s="95">
        <v>38000</v>
      </c>
    </row>
    <row r="191" spans="1:7">
      <c r="A191" s="93" t="s">
        <v>127</v>
      </c>
      <c r="B191" s="93" t="s">
        <v>0</v>
      </c>
      <c r="C191" s="93" t="s">
        <v>44</v>
      </c>
      <c r="D191" s="93" t="s">
        <v>294</v>
      </c>
      <c r="E191" s="93" t="s">
        <v>2</v>
      </c>
      <c r="F191" s="94">
        <v>492381.166015625</v>
      </c>
      <c r="G191" s="95">
        <v>2722114</v>
      </c>
    </row>
    <row r="192" spans="1:7">
      <c r="A192" s="74" t="s">
        <v>127</v>
      </c>
      <c r="B192" s="75"/>
      <c r="C192" s="75"/>
      <c r="D192" s="75"/>
      <c r="E192" s="75"/>
      <c r="F192" s="75">
        <f>SUM(F170:F191)</f>
        <v>1396902.7861881256</v>
      </c>
      <c r="G192" s="76">
        <f>SUM(G170:G191)</f>
        <v>9743267.1009521484</v>
      </c>
    </row>
    <row r="193" spans="1:7">
      <c r="A193" s="93" t="s">
        <v>160</v>
      </c>
      <c r="B193" s="93" t="s">
        <v>0</v>
      </c>
      <c r="C193" s="93" t="s">
        <v>44</v>
      </c>
      <c r="D193" s="93" t="s">
        <v>194</v>
      </c>
      <c r="E193" s="93" t="s">
        <v>2</v>
      </c>
      <c r="F193" s="94">
        <v>93206.110198974609</v>
      </c>
      <c r="G193" s="95">
        <v>1338887.8095703125</v>
      </c>
    </row>
    <row r="194" spans="1:7">
      <c r="A194" s="93" t="s">
        <v>160</v>
      </c>
      <c r="B194" s="93" t="s">
        <v>41</v>
      </c>
      <c r="C194" s="93" t="s">
        <v>44</v>
      </c>
      <c r="D194" s="93" t="s">
        <v>194</v>
      </c>
      <c r="E194" s="93" t="s">
        <v>46</v>
      </c>
      <c r="F194" s="94">
        <v>11764</v>
      </c>
      <c r="G194" s="95">
        <v>267125.21875</v>
      </c>
    </row>
    <row r="195" spans="1:7">
      <c r="A195" s="93" t="s">
        <v>160</v>
      </c>
      <c r="B195" s="93" t="s">
        <v>41</v>
      </c>
      <c r="C195" s="93" t="s">
        <v>44</v>
      </c>
      <c r="D195" s="93" t="s">
        <v>194</v>
      </c>
      <c r="E195" s="93" t="s">
        <v>17</v>
      </c>
      <c r="F195" s="94">
        <v>114.76000213623047</v>
      </c>
      <c r="G195" s="95">
        <v>3057.179931640625</v>
      </c>
    </row>
    <row r="196" spans="1:7">
      <c r="A196" s="93" t="s">
        <v>160</v>
      </c>
      <c r="B196" s="93" t="s">
        <v>41</v>
      </c>
      <c r="C196" s="93" t="s">
        <v>44</v>
      </c>
      <c r="D196" s="93" t="s">
        <v>194</v>
      </c>
      <c r="E196" s="93" t="s">
        <v>2</v>
      </c>
      <c r="F196" s="94">
        <v>1511.4400100708008</v>
      </c>
      <c r="G196" s="95">
        <v>51714.869140625</v>
      </c>
    </row>
    <row r="197" spans="1:7">
      <c r="A197" s="93" t="s">
        <v>160</v>
      </c>
      <c r="B197" s="93" t="s">
        <v>0</v>
      </c>
      <c r="C197" s="93" t="s">
        <v>44</v>
      </c>
      <c r="D197" s="93" t="s">
        <v>194</v>
      </c>
      <c r="E197" s="93" t="s">
        <v>46</v>
      </c>
      <c r="F197" s="94">
        <v>2207.0299816131592</v>
      </c>
      <c r="G197" s="95">
        <v>30672.260055541992</v>
      </c>
    </row>
    <row r="198" spans="1:7">
      <c r="A198" s="93" t="s">
        <v>160</v>
      </c>
      <c r="B198" s="93" t="s">
        <v>0</v>
      </c>
      <c r="C198" s="93" t="s">
        <v>44</v>
      </c>
      <c r="D198" s="93" t="s">
        <v>194</v>
      </c>
      <c r="E198" s="93" t="s">
        <v>53</v>
      </c>
      <c r="F198" s="94">
        <v>7.7600002288818359</v>
      </c>
      <c r="G198" s="95">
        <v>421.8900146484375</v>
      </c>
    </row>
    <row r="199" spans="1:7">
      <c r="A199" s="93" t="s">
        <v>160</v>
      </c>
      <c r="B199" s="93" t="s">
        <v>0</v>
      </c>
      <c r="C199" s="93" t="s">
        <v>44</v>
      </c>
      <c r="D199" s="93" t="s">
        <v>194</v>
      </c>
      <c r="E199" s="93" t="s">
        <v>17</v>
      </c>
      <c r="F199" s="94">
        <v>26196.440093994141</v>
      </c>
      <c r="G199" s="95">
        <v>392843.10498046875</v>
      </c>
    </row>
    <row r="200" spans="1:7">
      <c r="A200" s="93" t="s">
        <v>160</v>
      </c>
      <c r="B200" s="93" t="s">
        <v>0</v>
      </c>
      <c r="C200" s="93" t="s">
        <v>44</v>
      </c>
      <c r="D200" s="93" t="s">
        <v>194</v>
      </c>
      <c r="E200" s="93" t="s">
        <v>48</v>
      </c>
      <c r="F200" s="94">
        <v>37057.270396232605</v>
      </c>
      <c r="G200" s="95">
        <v>645033.26107788086</v>
      </c>
    </row>
    <row r="201" spans="1:7">
      <c r="A201" s="93" t="s">
        <v>160</v>
      </c>
      <c r="B201" s="93" t="s">
        <v>0</v>
      </c>
      <c r="C201" s="93" t="s">
        <v>44</v>
      </c>
      <c r="D201" s="93" t="s">
        <v>194</v>
      </c>
      <c r="E201" s="93" t="s">
        <v>16</v>
      </c>
      <c r="F201" s="94">
        <v>42693.71875</v>
      </c>
      <c r="G201" s="95">
        <v>569238.615234375</v>
      </c>
    </row>
    <row r="202" spans="1:7">
      <c r="A202" s="93" t="s">
        <v>160</v>
      </c>
      <c r="B202" s="93" t="s">
        <v>0</v>
      </c>
      <c r="C202" s="93" t="s">
        <v>44</v>
      </c>
      <c r="D202" s="93" t="s">
        <v>194</v>
      </c>
      <c r="E202" s="93" t="s">
        <v>128</v>
      </c>
      <c r="F202" s="94">
        <v>1756.550048828125</v>
      </c>
      <c r="G202" s="95">
        <v>106357.59375</v>
      </c>
    </row>
    <row r="203" spans="1:7">
      <c r="A203" s="93" t="s">
        <v>160</v>
      </c>
      <c r="B203" s="93" t="s">
        <v>0</v>
      </c>
      <c r="C203" s="93" t="s">
        <v>44</v>
      </c>
      <c r="D203" s="93" t="s">
        <v>294</v>
      </c>
      <c r="E203" s="93" t="s">
        <v>29</v>
      </c>
      <c r="F203" s="94">
        <v>18986.2890625</v>
      </c>
      <c r="G203" s="95">
        <v>56816.5</v>
      </c>
    </row>
    <row r="204" spans="1:7">
      <c r="A204" s="93" t="s">
        <v>160</v>
      </c>
      <c r="B204" s="93" t="s">
        <v>0</v>
      </c>
      <c r="C204" s="93" t="s">
        <v>44</v>
      </c>
      <c r="D204" s="93" t="s">
        <v>294</v>
      </c>
      <c r="E204" s="93" t="s">
        <v>53</v>
      </c>
      <c r="F204" s="94">
        <v>375.01998901367187</v>
      </c>
      <c r="G204" s="95">
        <v>13455</v>
      </c>
    </row>
    <row r="205" spans="1:7">
      <c r="A205" s="93" t="s">
        <v>160</v>
      </c>
      <c r="B205" s="93" t="s">
        <v>0</v>
      </c>
      <c r="C205" s="93" t="s">
        <v>44</v>
      </c>
      <c r="D205" s="93" t="s">
        <v>294</v>
      </c>
      <c r="E205" s="93" t="s">
        <v>2</v>
      </c>
      <c r="F205" s="94">
        <v>589772.486328125</v>
      </c>
      <c r="G205" s="95">
        <v>3623788</v>
      </c>
    </row>
    <row r="206" spans="1:7">
      <c r="A206" s="93" t="s">
        <v>160</v>
      </c>
      <c r="B206" s="93" t="s">
        <v>0</v>
      </c>
      <c r="C206" s="93" t="s">
        <v>44</v>
      </c>
      <c r="D206" s="93" t="s">
        <v>294</v>
      </c>
      <c r="E206" s="93" t="s">
        <v>48</v>
      </c>
      <c r="F206" s="94">
        <v>644.55999755859375</v>
      </c>
      <c r="G206" s="95">
        <v>14257.3896484375</v>
      </c>
    </row>
    <row r="207" spans="1:7">
      <c r="A207" s="93" t="s">
        <v>160</v>
      </c>
      <c r="B207" s="93" t="s">
        <v>0</v>
      </c>
      <c r="C207" s="93" t="s">
        <v>44</v>
      </c>
      <c r="D207" s="93" t="s">
        <v>294</v>
      </c>
      <c r="E207" s="93" t="s">
        <v>16</v>
      </c>
      <c r="F207" s="94">
        <v>141378.30053710937</v>
      </c>
      <c r="G207" s="95">
        <v>484303.21875</v>
      </c>
    </row>
    <row r="208" spans="1:7">
      <c r="A208" s="93" t="s">
        <v>160</v>
      </c>
      <c r="B208" s="93" t="s">
        <v>0</v>
      </c>
      <c r="C208" s="93" t="s">
        <v>44</v>
      </c>
      <c r="D208" s="93" t="s">
        <v>294</v>
      </c>
      <c r="E208" s="93" t="s">
        <v>49</v>
      </c>
      <c r="F208" s="94">
        <v>22372.2109375</v>
      </c>
      <c r="G208" s="95">
        <v>63922.3515625</v>
      </c>
    </row>
    <row r="209" spans="1:7" ht="15.75" thickBot="1">
      <c r="A209" s="96" t="s">
        <v>160</v>
      </c>
      <c r="B209" s="96" t="s">
        <v>41</v>
      </c>
      <c r="C209" s="96" t="s">
        <v>44</v>
      </c>
      <c r="D209" s="96" t="s">
        <v>294</v>
      </c>
      <c r="E209" s="96" t="s">
        <v>2</v>
      </c>
      <c r="F209" s="97">
        <v>19713.3203125</v>
      </c>
      <c r="G209" s="98">
        <v>237481.5</v>
      </c>
    </row>
    <row r="210" spans="1:7">
      <c r="A210" s="74" t="s">
        <v>160</v>
      </c>
      <c r="B210" s="75"/>
      <c r="C210" s="75"/>
      <c r="D210" s="75"/>
      <c r="E210" s="75"/>
      <c r="F210" s="75">
        <f>SUM(F193:F209)</f>
        <v>1009757.2666463852</v>
      </c>
      <c r="G210" s="76">
        <f>SUM(G193:G209)</f>
        <v>7899375.7624664307</v>
      </c>
    </row>
    <row r="211" spans="1:7">
      <c r="A211" s="93" t="s">
        <v>4365</v>
      </c>
      <c r="B211" s="93" t="s">
        <v>0</v>
      </c>
      <c r="C211" s="93" t="s">
        <v>44</v>
      </c>
      <c r="D211" s="93" t="s">
        <v>194</v>
      </c>
      <c r="E211" s="93" t="s">
        <v>16</v>
      </c>
      <c r="F211" s="94">
        <v>67099.559627532959</v>
      </c>
      <c r="G211" s="95">
        <v>286377.41464233398</v>
      </c>
    </row>
    <row r="212" spans="1:7">
      <c r="A212" s="93" t="s">
        <v>4365</v>
      </c>
      <c r="B212" s="93" t="s">
        <v>0</v>
      </c>
      <c r="C212" s="93" t="s">
        <v>44</v>
      </c>
      <c r="D212" s="93" t="s">
        <v>194</v>
      </c>
      <c r="E212" s="93" t="s">
        <v>47</v>
      </c>
      <c r="F212" s="94">
        <v>12650.7001953125</v>
      </c>
      <c r="G212" s="95">
        <v>109056.6796875</v>
      </c>
    </row>
    <row r="213" spans="1:7">
      <c r="A213" s="93" t="s">
        <v>4365</v>
      </c>
      <c r="B213" s="93" t="s">
        <v>0</v>
      </c>
      <c r="C213" s="93" t="s">
        <v>44</v>
      </c>
      <c r="D213" s="93" t="s">
        <v>194</v>
      </c>
      <c r="E213" s="93" t="s">
        <v>49</v>
      </c>
      <c r="F213" s="94">
        <v>23887.0390625</v>
      </c>
      <c r="G213" s="95">
        <v>64902.16015625</v>
      </c>
    </row>
    <row r="214" spans="1:7">
      <c r="A214" s="93" t="s">
        <v>4365</v>
      </c>
      <c r="B214" s="93" t="s">
        <v>0</v>
      </c>
      <c r="C214" s="93" t="s">
        <v>44</v>
      </c>
      <c r="D214" s="93" t="s">
        <v>194</v>
      </c>
      <c r="E214" s="93" t="s">
        <v>50</v>
      </c>
      <c r="F214" s="94">
        <v>15068.490234375</v>
      </c>
      <c r="G214" s="95">
        <v>194525.265625</v>
      </c>
    </row>
    <row r="215" spans="1:7">
      <c r="A215" s="93" t="s">
        <v>4365</v>
      </c>
      <c r="B215" s="93" t="s">
        <v>0</v>
      </c>
      <c r="C215" s="93" t="s">
        <v>44</v>
      </c>
      <c r="D215" s="93" t="s">
        <v>194</v>
      </c>
      <c r="E215" s="93" t="s">
        <v>48</v>
      </c>
      <c r="F215" s="94">
        <v>60.369998931884766</v>
      </c>
      <c r="G215" s="95">
        <v>1609.0099792480469</v>
      </c>
    </row>
    <row r="216" spans="1:7">
      <c r="A216" s="93" t="s">
        <v>4365</v>
      </c>
      <c r="B216" s="93" t="s">
        <v>0</v>
      </c>
      <c r="C216" s="93" t="s">
        <v>44</v>
      </c>
      <c r="D216" s="93" t="s">
        <v>194</v>
      </c>
      <c r="E216" s="93" t="s">
        <v>30</v>
      </c>
      <c r="F216" s="94">
        <v>10169.5498046875</v>
      </c>
      <c r="G216" s="95">
        <v>124751.708984375</v>
      </c>
    </row>
    <row r="217" spans="1:7">
      <c r="A217" s="93" t="s">
        <v>4365</v>
      </c>
      <c r="B217" s="93" t="s">
        <v>0</v>
      </c>
      <c r="C217" s="93" t="s">
        <v>44</v>
      </c>
      <c r="D217" s="93" t="s">
        <v>194</v>
      </c>
      <c r="E217" s="93" t="s">
        <v>2</v>
      </c>
      <c r="F217" s="94">
        <v>216638.90187835693</v>
      </c>
      <c r="G217" s="95">
        <v>1613749.5886230469</v>
      </c>
    </row>
    <row r="218" spans="1:7">
      <c r="A218" s="93" t="s">
        <v>4365</v>
      </c>
      <c r="B218" s="93" t="s">
        <v>0</v>
      </c>
      <c r="C218" s="93" t="s">
        <v>44</v>
      </c>
      <c r="D218" s="93" t="s">
        <v>194</v>
      </c>
      <c r="E218" s="93" t="s">
        <v>121</v>
      </c>
      <c r="F218" s="94">
        <v>20</v>
      </c>
      <c r="G218" s="95">
        <v>0</v>
      </c>
    </row>
    <row r="219" spans="1:7">
      <c r="A219" s="93" t="s">
        <v>4365</v>
      </c>
      <c r="B219" s="93" t="s">
        <v>0</v>
      </c>
      <c r="C219" s="93" t="s">
        <v>44</v>
      </c>
      <c r="D219" s="93" t="s">
        <v>194</v>
      </c>
      <c r="E219" s="93" t="s">
        <v>43</v>
      </c>
      <c r="F219" s="94">
        <v>16021.9501953125</v>
      </c>
      <c r="G219" s="95">
        <v>105966</v>
      </c>
    </row>
    <row r="220" spans="1:7">
      <c r="A220" s="93" t="s">
        <v>4365</v>
      </c>
      <c r="B220" s="93" t="s">
        <v>0</v>
      </c>
      <c r="C220" s="93" t="s">
        <v>44</v>
      </c>
      <c r="D220" s="93" t="s">
        <v>194</v>
      </c>
      <c r="E220" s="93" t="s">
        <v>17</v>
      </c>
      <c r="F220" s="94">
        <v>26341.640268564224</v>
      </c>
      <c r="G220" s="95">
        <v>524865.7861328125</v>
      </c>
    </row>
    <row r="221" spans="1:7">
      <c r="A221" s="93" t="s">
        <v>4365</v>
      </c>
      <c r="B221" s="93" t="s">
        <v>0</v>
      </c>
      <c r="C221" s="93" t="s">
        <v>44</v>
      </c>
      <c r="D221" s="93" t="s">
        <v>194</v>
      </c>
      <c r="E221" s="93" t="s">
        <v>22</v>
      </c>
      <c r="F221" s="94">
        <v>3079.56005859375</v>
      </c>
      <c r="G221" s="95">
        <v>49832.69140625</v>
      </c>
    </row>
    <row r="222" spans="1:7" ht="30">
      <c r="A222" s="93" t="s">
        <v>4365</v>
      </c>
      <c r="B222" s="93" t="s">
        <v>0</v>
      </c>
      <c r="C222" s="93" t="s">
        <v>44</v>
      </c>
      <c r="D222" s="93" t="s">
        <v>194</v>
      </c>
      <c r="E222" s="93" t="s">
        <v>4371</v>
      </c>
      <c r="F222" s="94">
        <v>4.9899997711181641</v>
      </c>
      <c r="G222" s="95">
        <v>1475</v>
      </c>
    </row>
    <row r="223" spans="1:7">
      <c r="A223" s="93" t="s">
        <v>4365</v>
      </c>
      <c r="B223" s="93" t="s">
        <v>0</v>
      </c>
      <c r="C223" s="93" t="s">
        <v>44</v>
      </c>
      <c r="D223" s="93" t="s">
        <v>194</v>
      </c>
      <c r="E223" s="93" t="s">
        <v>53</v>
      </c>
      <c r="F223" s="94">
        <v>876.27001190185547</v>
      </c>
      <c r="G223" s="95">
        <v>35590.881713867188</v>
      </c>
    </row>
    <row r="224" spans="1:7">
      <c r="A224" s="93" t="s">
        <v>4365</v>
      </c>
      <c r="B224" s="93" t="s">
        <v>0</v>
      </c>
      <c r="C224" s="93" t="s">
        <v>44</v>
      </c>
      <c r="D224" s="93" t="s">
        <v>194</v>
      </c>
      <c r="E224" s="93" t="s">
        <v>37</v>
      </c>
      <c r="F224" s="94">
        <v>2866.010009765625</v>
      </c>
      <c r="G224" s="95">
        <v>219372.390625</v>
      </c>
    </row>
    <row r="225" spans="1:7">
      <c r="A225" s="93" t="s">
        <v>4365</v>
      </c>
      <c r="B225" s="93" t="s">
        <v>0</v>
      </c>
      <c r="C225" s="93" t="s">
        <v>44</v>
      </c>
      <c r="D225" s="93" t="s">
        <v>194</v>
      </c>
      <c r="E225" s="93" t="s">
        <v>28</v>
      </c>
      <c r="F225" s="94">
        <v>1468.75</v>
      </c>
      <c r="G225" s="95">
        <v>110563.9765625</v>
      </c>
    </row>
    <row r="226" spans="1:7">
      <c r="A226" s="93" t="s">
        <v>4365</v>
      </c>
      <c r="B226" s="93" t="s">
        <v>41</v>
      </c>
      <c r="C226" s="93" t="s">
        <v>44</v>
      </c>
      <c r="D226" s="93" t="s">
        <v>194</v>
      </c>
      <c r="E226" s="93" t="s">
        <v>17</v>
      </c>
      <c r="F226" s="94">
        <v>1195.5</v>
      </c>
      <c r="G226" s="95">
        <v>31101.990234375</v>
      </c>
    </row>
    <row r="227" spans="1:7">
      <c r="A227" s="93" t="s">
        <v>4365</v>
      </c>
      <c r="B227" s="93" t="s">
        <v>0</v>
      </c>
      <c r="C227" s="93" t="s">
        <v>44</v>
      </c>
      <c r="D227" s="93" t="s">
        <v>294</v>
      </c>
      <c r="E227" s="93" t="s">
        <v>49</v>
      </c>
      <c r="F227" s="94">
        <v>24706</v>
      </c>
      <c r="G227" s="95">
        <v>65131.23828125</v>
      </c>
    </row>
    <row r="228" spans="1:7">
      <c r="A228" s="93" t="s">
        <v>4365</v>
      </c>
      <c r="B228" s="93" t="s">
        <v>0</v>
      </c>
      <c r="C228" s="93" t="s">
        <v>44</v>
      </c>
      <c r="D228" s="93" t="s">
        <v>294</v>
      </c>
      <c r="E228" s="93" t="s">
        <v>16</v>
      </c>
      <c r="F228" s="94">
        <v>126873.869140625</v>
      </c>
      <c r="G228" s="95">
        <v>397310.859375</v>
      </c>
    </row>
    <row r="229" spans="1:7">
      <c r="A229" s="93" t="s">
        <v>4365</v>
      </c>
      <c r="B229" s="93" t="s">
        <v>0</v>
      </c>
      <c r="C229" s="93" t="s">
        <v>44</v>
      </c>
      <c r="D229" s="93" t="s">
        <v>294</v>
      </c>
      <c r="E229" s="93" t="s">
        <v>2</v>
      </c>
      <c r="F229" s="94">
        <v>342685.39453125</v>
      </c>
      <c r="G229" s="95">
        <v>1674369</v>
      </c>
    </row>
    <row r="230" spans="1:7">
      <c r="A230" s="93" t="s">
        <v>4365</v>
      </c>
      <c r="B230" s="93" t="s">
        <v>52</v>
      </c>
      <c r="C230" s="93" t="s">
        <v>44</v>
      </c>
      <c r="D230" s="93" t="s">
        <v>194</v>
      </c>
      <c r="E230" s="93" t="s">
        <v>121</v>
      </c>
      <c r="F230" s="94">
        <v>5002.5400390625</v>
      </c>
      <c r="G230" s="95">
        <v>172696.34375</v>
      </c>
    </row>
    <row r="231" spans="1:7">
      <c r="A231" s="93" t="s">
        <v>4365</v>
      </c>
      <c r="B231" s="93" t="s">
        <v>41</v>
      </c>
      <c r="C231" s="93" t="s">
        <v>44</v>
      </c>
      <c r="D231" s="93" t="s">
        <v>194</v>
      </c>
      <c r="E231" s="93" t="s">
        <v>2</v>
      </c>
      <c r="F231" s="94">
        <v>960.25997924804687</v>
      </c>
      <c r="G231" s="95">
        <v>8814.099853515625</v>
      </c>
    </row>
    <row r="232" spans="1:7">
      <c r="A232" s="93" t="s">
        <v>4365</v>
      </c>
      <c r="B232" s="93" t="s">
        <v>0</v>
      </c>
      <c r="C232" s="93" t="s">
        <v>44</v>
      </c>
      <c r="D232" s="93" t="s">
        <v>194</v>
      </c>
      <c r="E232" s="93" t="s">
        <v>46</v>
      </c>
      <c r="F232" s="94">
        <v>11383.760009765625</v>
      </c>
      <c r="G232" s="95">
        <v>206811.015625</v>
      </c>
    </row>
    <row r="233" spans="1:7">
      <c r="A233" s="74" t="s">
        <v>4365</v>
      </c>
      <c r="B233" s="75"/>
      <c r="C233" s="75"/>
      <c r="D233" s="75"/>
      <c r="E233" s="75"/>
      <c r="F233" s="75">
        <f>SUM(F211:F232)</f>
        <v>909061.10504555702</v>
      </c>
      <c r="G233" s="76">
        <f>SUM(G211:G232)</f>
        <v>5998873.1012573242</v>
      </c>
    </row>
    <row r="234" spans="1:7" ht="16.5" thickBot="1">
      <c r="A234" s="77" t="s">
        <v>11</v>
      </c>
      <c r="B234" s="77"/>
      <c r="C234" s="77"/>
      <c r="D234" s="77"/>
      <c r="E234" s="77"/>
      <c r="F234" s="77">
        <f>SUM(F233,F210,F192,F169,F145,F119,F95,F70,F46,F26)</f>
        <v>11246297.200538874</v>
      </c>
      <c r="G234" s="78">
        <f>SUM(G233,G210,G192,G169,G145,G119,G95,G70,G46,G26)</f>
        <v>85800665.43662262</v>
      </c>
    </row>
  </sheetData>
  <sortState ref="A12:H201">
    <sortCondition ref="D12:D201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4803149606299202" bottom="0.74803149606299202" header="0.31496062992126" footer="0.31496062992126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31"/>
  <sheetViews>
    <sheetView topLeftCell="A108" workbookViewId="0">
      <selection activeCell="F121" sqref="F121"/>
    </sheetView>
  </sheetViews>
  <sheetFormatPr baseColWidth="10" defaultColWidth="53" defaultRowHeight="15"/>
  <cols>
    <col min="1" max="2" width="11.42578125" bestFit="1" customWidth="1"/>
    <col min="3" max="3" width="12" bestFit="1" customWidth="1"/>
    <col min="4" max="4" width="19.5703125" bestFit="1" customWidth="1"/>
    <col min="5" max="5" width="18.7109375" bestFit="1" customWidth="1"/>
    <col min="6" max="6" width="16.85546875" style="6" bestFit="1" customWidth="1"/>
    <col min="7" max="7" width="16.140625" style="1" bestFit="1" customWidth="1"/>
  </cols>
  <sheetData>
    <row r="1" spans="1:7">
      <c r="A1" s="14"/>
    </row>
    <row r="6" spans="1:7">
      <c r="A6" s="150" t="s">
        <v>70</v>
      </c>
      <c r="B6" s="150"/>
      <c r="C6" s="150"/>
      <c r="D6" s="150"/>
      <c r="E6" s="150"/>
      <c r="F6" s="150"/>
      <c r="G6" s="150"/>
    </row>
    <row r="7" spans="1:7" ht="23.25">
      <c r="A7" s="151" t="s">
        <v>71</v>
      </c>
      <c r="B7" s="151"/>
      <c r="C7" s="151"/>
      <c r="D7" s="151"/>
      <c r="E7" s="151"/>
      <c r="F7" s="151"/>
      <c r="G7" s="151"/>
    </row>
    <row r="8" spans="1:7" ht="22.5">
      <c r="A8" s="152" t="s">
        <v>72</v>
      </c>
      <c r="B8" s="152"/>
      <c r="C8" s="152"/>
      <c r="D8" s="152"/>
      <c r="E8" s="152"/>
      <c r="F8" s="152"/>
      <c r="G8" s="152"/>
    </row>
    <row r="9" spans="1:7" ht="20.25" thickBot="1">
      <c r="A9" s="157" t="s">
        <v>73</v>
      </c>
      <c r="B9" s="157"/>
      <c r="C9" s="157"/>
      <c r="D9" s="157"/>
      <c r="E9" s="157"/>
      <c r="F9" s="157"/>
      <c r="G9" s="157"/>
    </row>
    <row r="10" spans="1:7" ht="15.75" thickBot="1">
      <c r="A10" s="154" t="s">
        <v>98</v>
      </c>
      <c r="B10" s="155"/>
      <c r="C10" s="155"/>
      <c r="D10" s="155"/>
      <c r="E10" s="155"/>
      <c r="F10" s="155"/>
      <c r="G10" s="158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24" t="s">
        <v>6</v>
      </c>
      <c r="B12" s="24" t="s">
        <v>54</v>
      </c>
      <c r="C12" s="24" t="s">
        <v>55</v>
      </c>
      <c r="D12" s="24" t="s">
        <v>270</v>
      </c>
      <c r="E12" s="24" t="s">
        <v>15</v>
      </c>
      <c r="F12" s="25">
        <v>3883.8800354003906</v>
      </c>
      <c r="G12" s="30">
        <v>29844.599975585938</v>
      </c>
    </row>
    <row r="13" spans="1:7">
      <c r="A13" s="26" t="s">
        <v>6</v>
      </c>
      <c r="B13" s="26" t="s">
        <v>41</v>
      </c>
      <c r="C13" s="26" t="s">
        <v>55</v>
      </c>
      <c r="D13" s="26" t="s">
        <v>270</v>
      </c>
      <c r="E13" s="26" t="s">
        <v>2</v>
      </c>
      <c r="F13" s="27">
        <v>4193.5000610351562</v>
      </c>
      <c r="G13" s="32">
        <v>23703.10009765625</v>
      </c>
    </row>
    <row r="14" spans="1:7">
      <c r="A14" s="26" t="s">
        <v>6</v>
      </c>
      <c r="B14" s="26" t="s">
        <v>54</v>
      </c>
      <c r="C14" s="26" t="s">
        <v>55</v>
      </c>
      <c r="D14" s="26" t="s">
        <v>270</v>
      </c>
      <c r="E14" s="26" t="s">
        <v>2</v>
      </c>
      <c r="F14" s="27">
        <v>23516.469863891602</v>
      </c>
      <c r="G14" s="32">
        <v>102911.609375</v>
      </c>
    </row>
    <row r="15" spans="1:7">
      <c r="A15" s="26" t="s">
        <v>6</v>
      </c>
      <c r="B15" s="26" t="s">
        <v>54</v>
      </c>
      <c r="C15" s="26" t="s">
        <v>55</v>
      </c>
      <c r="D15" s="26" t="s">
        <v>270</v>
      </c>
      <c r="E15" s="26" t="s">
        <v>13</v>
      </c>
      <c r="F15" s="27">
        <v>1153.5</v>
      </c>
      <c r="G15" s="32">
        <v>2615.669921875</v>
      </c>
    </row>
    <row r="16" spans="1:7">
      <c r="A16" s="26" t="s">
        <v>6</v>
      </c>
      <c r="B16" s="26" t="s">
        <v>56</v>
      </c>
      <c r="C16" s="26" t="s">
        <v>55</v>
      </c>
      <c r="D16" s="26" t="s">
        <v>255</v>
      </c>
      <c r="E16" s="26" t="s">
        <v>2</v>
      </c>
      <c r="F16" s="27">
        <v>3832.3099365234375</v>
      </c>
      <c r="G16" s="32">
        <v>12834.900390625</v>
      </c>
    </row>
    <row r="17" spans="1:7">
      <c r="A17" s="26" t="s">
        <v>6</v>
      </c>
      <c r="B17" s="26" t="s">
        <v>41</v>
      </c>
      <c r="C17" s="26" t="s">
        <v>55</v>
      </c>
      <c r="D17" s="26" t="s">
        <v>255</v>
      </c>
      <c r="E17" s="26" t="s">
        <v>2</v>
      </c>
      <c r="F17" s="27">
        <v>1858.370002746582</v>
      </c>
      <c r="G17" s="32">
        <v>10364.270111083984</v>
      </c>
    </row>
    <row r="18" spans="1:7">
      <c r="A18" s="26" t="s">
        <v>6</v>
      </c>
      <c r="B18" s="26" t="s">
        <v>54</v>
      </c>
      <c r="C18" s="26" t="s">
        <v>55</v>
      </c>
      <c r="D18" s="26" t="s">
        <v>255</v>
      </c>
      <c r="E18" s="26" t="s">
        <v>2</v>
      </c>
      <c r="F18" s="27">
        <v>27251.920799255371</v>
      </c>
      <c r="G18" s="32">
        <v>19370.09977722168</v>
      </c>
    </row>
    <row r="19" spans="1:7">
      <c r="A19" s="26" t="s">
        <v>6</v>
      </c>
      <c r="B19" s="26" t="s">
        <v>0</v>
      </c>
      <c r="C19" s="26" t="s">
        <v>55</v>
      </c>
      <c r="D19" s="26" t="s">
        <v>255</v>
      </c>
      <c r="E19" s="26" t="s">
        <v>2</v>
      </c>
      <c r="F19" s="27">
        <v>535.239990234375</v>
      </c>
      <c r="G19" s="32">
        <v>3341.179931640625</v>
      </c>
    </row>
    <row r="20" spans="1:7">
      <c r="A20" s="26" t="s">
        <v>6</v>
      </c>
      <c r="B20" s="26" t="s">
        <v>107</v>
      </c>
      <c r="C20" s="26" t="s">
        <v>55</v>
      </c>
      <c r="D20" s="26" t="s">
        <v>255</v>
      </c>
      <c r="E20" s="26" t="s">
        <v>2</v>
      </c>
      <c r="F20" s="27">
        <v>493.510009765625</v>
      </c>
      <c r="G20" s="32">
        <v>2776.5</v>
      </c>
    </row>
    <row r="21" spans="1:7">
      <c r="A21" s="26" t="s">
        <v>6</v>
      </c>
      <c r="B21" s="26" t="s">
        <v>54</v>
      </c>
      <c r="C21" s="26" t="s">
        <v>55</v>
      </c>
      <c r="D21" s="26" t="s">
        <v>255</v>
      </c>
      <c r="E21" s="26" t="s">
        <v>5</v>
      </c>
      <c r="F21" s="27">
        <v>74.160003662109375</v>
      </c>
      <c r="G21" s="32">
        <v>111.44999694824219</v>
      </c>
    </row>
    <row r="22" spans="1:7" ht="15.75" thickBot="1">
      <c r="A22" s="46" t="s">
        <v>6</v>
      </c>
      <c r="B22" s="46" t="s">
        <v>41</v>
      </c>
      <c r="C22" s="46" t="s">
        <v>55</v>
      </c>
      <c r="D22" s="46" t="s">
        <v>298</v>
      </c>
      <c r="E22" s="46" t="s">
        <v>2</v>
      </c>
      <c r="F22" s="47">
        <v>301.57998657226562</v>
      </c>
      <c r="G22" s="68">
        <v>2288.179931640625</v>
      </c>
    </row>
    <row r="23" spans="1:7" ht="15.75" thickBot="1">
      <c r="A23" s="35" t="s">
        <v>6</v>
      </c>
      <c r="B23" s="38"/>
      <c r="C23" s="38"/>
      <c r="D23" s="38"/>
      <c r="E23" s="38"/>
      <c r="F23" s="38">
        <f>SUM(F12:F22)</f>
        <v>67094.440689086914</v>
      </c>
      <c r="G23" s="36">
        <f>SUM(G12:G22)</f>
        <v>210161.55950927734</v>
      </c>
    </row>
    <row r="24" spans="1:7">
      <c r="A24" s="103" t="s">
        <v>7</v>
      </c>
      <c r="B24" s="103" t="s">
        <v>54</v>
      </c>
      <c r="C24" s="103" t="s">
        <v>55</v>
      </c>
      <c r="D24" s="103" t="s">
        <v>270</v>
      </c>
      <c r="E24" s="103" t="s">
        <v>15</v>
      </c>
      <c r="F24" s="49">
        <v>21985.84033203125</v>
      </c>
      <c r="G24" s="50">
        <v>92027.76171875</v>
      </c>
    </row>
    <row r="25" spans="1:7">
      <c r="A25" s="26" t="s">
        <v>7</v>
      </c>
      <c r="B25" s="26" t="s">
        <v>41</v>
      </c>
      <c r="C25" s="26" t="s">
        <v>55</v>
      </c>
      <c r="D25" s="26" t="s">
        <v>270</v>
      </c>
      <c r="E25" s="26" t="s">
        <v>15</v>
      </c>
      <c r="F25" s="27">
        <v>934.25</v>
      </c>
      <c r="G25" s="32">
        <v>6150.509765625</v>
      </c>
    </row>
    <row r="26" spans="1:7">
      <c r="A26" s="26" t="s">
        <v>7</v>
      </c>
      <c r="B26" s="26" t="s">
        <v>42</v>
      </c>
      <c r="C26" s="26" t="s">
        <v>55</v>
      </c>
      <c r="D26" s="26" t="s">
        <v>270</v>
      </c>
      <c r="E26" s="26" t="s">
        <v>2</v>
      </c>
      <c r="F26" s="27">
        <v>15314.519653320313</v>
      </c>
      <c r="G26" s="32">
        <v>89131.5390625</v>
      </c>
    </row>
    <row r="27" spans="1:7">
      <c r="A27" s="26" t="s">
        <v>7</v>
      </c>
      <c r="B27" s="26" t="s">
        <v>56</v>
      </c>
      <c r="C27" s="26" t="s">
        <v>55</v>
      </c>
      <c r="D27" s="26" t="s">
        <v>270</v>
      </c>
      <c r="E27" s="26" t="s">
        <v>2</v>
      </c>
      <c r="F27" s="27">
        <v>957.41998291015625</v>
      </c>
      <c r="G27" s="32">
        <v>4550.89990234375</v>
      </c>
    </row>
    <row r="28" spans="1:7">
      <c r="A28" s="26" t="s">
        <v>7</v>
      </c>
      <c r="B28" s="26" t="s">
        <v>41</v>
      </c>
      <c r="C28" s="26" t="s">
        <v>55</v>
      </c>
      <c r="D28" s="26" t="s">
        <v>270</v>
      </c>
      <c r="E28" s="26" t="s">
        <v>2</v>
      </c>
      <c r="F28" s="27">
        <v>32974.190128326416</v>
      </c>
      <c r="G28" s="32">
        <v>160294.05087280273</v>
      </c>
    </row>
    <row r="29" spans="1:7">
      <c r="A29" s="26" t="s">
        <v>7</v>
      </c>
      <c r="B29" s="26" t="s">
        <v>54</v>
      </c>
      <c r="C29" s="26" t="s">
        <v>55</v>
      </c>
      <c r="D29" s="26" t="s">
        <v>270</v>
      </c>
      <c r="E29" s="26" t="s">
        <v>2</v>
      </c>
      <c r="F29" s="27">
        <v>146.06000137329102</v>
      </c>
      <c r="G29" s="32">
        <v>1297.4599990844727</v>
      </c>
    </row>
    <row r="30" spans="1:7">
      <c r="A30" s="26" t="s">
        <v>7</v>
      </c>
      <c r="B30" s="26" t="s">
        <v>54</v>
      </c>
      <c r="C30" s="26" t="s">
        <v>55</v>
      </c>
      <c r="D30" s="26" t="s">
        <v>255</v>
      </c>
      <c r="E30" s="26" t="s">
        <v>15</v>
      </c>
      <c r="F30" s="27">
        <v>956.17999267578125</v>
      </c>
      <c r="G30" s="32">
        <v>25680</v>
      </c>
    </row>
    <row r="31" spans="1:7">
      <c r="A31" s="26" t="s">
        <v>7</v>
      </c>
      <c r="B31" s="26" t="s">
        <v>0</v>
      </c>
      <c r="C31" s="26" t="s">
        <v>55</v>
      </c>
      <c r="D31" s="26" t="s">
        <v>255</v>
      </c>
      <c r="E31" s="26" t="s">
        <v>2</v>
      </c>
      <c r="F31" s="27">
        <v>591.48001098632812</v>
      </c>
      <c r="G31" s="32">
        <v>3120.4400329589844</v>
      </c>
    </row>
    <row r="32" spans="1:7">
      <c r="A32" s="26" t="s">
        <v>7</v>
      </c>
      <c r="B32" s="26" t="s">
        <v>42</v>
      </c>
      <c r="C32" s="26" t="s">
        <v>55</v>
      </c>
      <c r="D32" s="26" t="s">
        <v>255</v>
      </c>
      <c r="E32" s="26" t="s">
        <v>2</v>
      </c>
      <c r="F32" s="27">
        <v>130.06000137329102</v>
      </c>
      <c r="G32" s="32">
        <v>407.57998657226562</v>
      </c>
    </row>
    <row r="33" spans="1:7">
      <c r="A33" s="26" t="s">
        <v>7</v>
      </c>
      <c r="B33" s="26" t="s">
        <v>56</v>
      </c>
      <c r="C33" s="26" t="s">
        <v>55</v>
      </c>
      <c r="D33" s="26" t="s">
        <v>255</v>
      </c>
      <c r="E33" s="26" t="s">
        <v>2</v>
      </c>
      <c r="F33" s="27">
        <v>12247.970085144043</v>
      </c>
      <c r="G33" s="32">
        <v>33162.880462646484</v>
      </c>
    </row>
    <row r="34" spans="1:7">
      <c r="A34" s="26" t="s">
        <v>7</v>
      </c>
      <c r="B34" s="26" t="s">
        <v>41</v>
      </c>
      <c r="C34" s="26" t="s">
        <v>55</v>
      </c>
      <c r="D34" s="26" t="s">
        <v>255</v>
      </c>
      <c r="E34" s="26" t="s">
        <v>2</v>
      </c>
      <c r="F34" s="27">
        <v>17200.650268554688</v>
      </c>
      <c r="G34" s="32">
        <v>62354.569946289063</v>
      </c>
    </row>
    <row r="35" spans="1:7">
      <c r="A35" s="26" t="s">
        <v>7</v>
      </c>
      <c r="B35" s="26" t="s">
        <v>41</v>
      </c>
      <c r="C35" s="26" t="s">
        <v>55</v>
      </c>
      <c r="D35" s="26" t="s">
        <v>255</v>
      </c>
      <c r="E35" s="26" t="s">
        <v>5</v>
      </c>
      <c r="F35" s="27">
        <v>53.970001220703125</v>
      </c>
      <c r="G35" s="32">
        <v>67.459999084472656</v>
      </c>
    </row>
    <row r="36" spans="1:7">
      <c r="A36" s="26" t="s">
        <v>7</v>
      </c>
      <c r="B36" s="26" t="s">
        <v>56</v>
      </c>
      <c r="C36" s="26" t="s">
        <v>55</v>
      </c>
      <c r="D36" s="26" t="s">
        <v>255</v>
      </c>
      <c r="E36" s="26" t="s">
        <v>3</v>
      </c>
      <c r="F36" s="27">
        <v>17572.33984375</v>
      </c>
      <c r="G36" s="32">
        <v>43119.6015625</v>
      </c>
    </row>
    <row r="37" spans="1:7" ht="15.75" thickBot="1">
      <c r="A37" s="46" t="s">
        <v>7</v>
      </c>
      <c r="B37" s="46" t="s">
        <v>41</v>
      </c>
      <c r="C37" s="46" t="s">
        <v>55</v>
      </c>
      <c r="D37" s="46" t="s">
        <v>299</v>
      </c>
      <c r="E37" s="46" t="s">
        <v>2</v>
      </c>
      <c r="F37" s="47">
        <v>135.78999328613281</v>
      </c>
      <c r="G37" s="68">
        <v>410</v>
      </c>
    </row>
    <row r="38" spans="1:7" ht="15.75" thickBot="1">
      <c r="A38" s="35" t="s">
        <v>7</v>
      </c>
      <c r="B38" s="38"/>
      <c r="C38" s="38"/>
      <c r="D38" s="38"/>
      <c r="E38" s="38"/>
      <c r="F38" s="38">
        <f>SUM(F24:F37)</f>
        <v>121200.72029495239</v>
      </c>
      <c r="G38" s="36">
        <f>SUM(G24:G37)</f>
        <v>521774.75331115723</v>
      </c>
    </row>
    <row r="39" spans="1:7">
      <c r="A39" s="103" t="s">
        <v>9</v>
      </c>
      <c r="B39" s="103" t="s">
        <v>41</v>
      </c>
      <c r="C39" s="103" t="s">
        <v>55</v>
      </c>
      <c r="D39" s="103" t="s">
        <v>270</v>
      </c>
      <c r="E39" s="103" t="s">
        <v>15</v>
      </c>
      <c r="F39" s="49">
        <v>16516.270458221436</v>
      </c>
      <c r="G39" s="50">
        <v>94998.899452209473</v>
      </c>
    </row>
    <row r="40" spans="1:7">
      <c r="A40" s="26" t="s">
        <v>9</v>
      </c>
      <c r="B40" s="26" t="s">
        <v>54</v>
      </c>
      <c r="C40" s="26" t="s">
        <v>55</v>
      </c>
      <c r="D40" s="26" t="s">
        <v>270</v>
      </c>
      <c r="E40" s="26" t="s">
        <v>15</v>
      </c>
      <c r="F40" s="27">
        <v>2154.1298828125</v>
      </c>
      <c r="G40" s="32">
        <v>16024.9599609375</v>
      </c>
    </row>
    <row r="41" spans="1:7">
      <c r="A41" s="26" t="s">
        <v>9</v>
      </c>
      <c r="B41" s="26" t="s">
        <v>41</v>
      </c>
      <c r="C41" s="26" t="s">
        <v>55</v>
      </c>
      <c r="D41" s="26" t="s">
        <v>270</v>
      </c>
      <c r="E41" s="26" t="s">
        <v>2</v>
      </c>
      <c r="F41" s="27">
        <v>41622.930149078369</v>
      </c>
      <c r="G41" s="32">
        <v>173899.48965454102</v>
      </c>
    </row>
    <row r="42" spans="1:7">
      <c r="A42" s="26" t="s">
        <v>9</v>
      </c>
      <c r="B42" s="26" t="s">
        <v>42</v>
      </c>
      <c r="C42" s="26" t="s">
        <v>55</v>
      </c>
      <c r="D42" s="26" t="s">
        <v>270</v>
      </c>
      <c r="E42" s="26" t="s">
        <v>2</v>
      </c>
      <c r="F42" s="27">
        <v>10726.9501953125</v>
      </c>
      <c r="G42" s="32">
        <v>55644.01953125</v>
      </c>
    </row>
    <row r="43" spans="1:7">
      <c r="A43" s="26" t="s">
        <v>9</v>
      </c>
      <c r="B43" s="26" t="s">
        <v>54</v>
      </c>
      <c r="C43" s="26" t="s">
        <v>55</v>
      </c>
      <c r="D43" s="26" t="s">
        <v>270</v>
      </c>
      <c r="E43" s="26" t="s">
        <v>2</v>
      </c>
      <c r="F43" s="27">
        <v>448.05999755859375</v>
      </c>
      <c r="G43" s="32">
        <v>3747.199951171875</v>
      </c>
    </row>
    <row r="44" spans="1:7">
      <c r="A44" s="26" t="s">
        <v>9</v>
      </c>
      <c r="B44" s="26" t="s">
        <v>41</v>
      </c>
      <c r="C44" s="26" t="s">
        <v>55</v>
      </c>
      <c r="D44" s="26" t="s">
        <v>270</v>
      </c>
      <c r="E44" s="26" t="s">
        <v>5</v>
      </c>
      <c r="F44" s="27">
        <v>1894.4599609375</v>
      </c>
      <c r="G44" s="32">
        <v>4930.7099609375</v>
      </c>
    </row>
    <row r="45" spans="1:7">
      <c r="A45" s="26" t="s">
        <v>9</v>
      </c>
      <c r="B45" s="26" t="s">
        <v>54</v>
      </c>
      <c r="C45" s="26" t="s">
        <v>55</v>
      </c>
      <c r="D45" s="26" t="s">
        <v>270</v>
      </c>
      <c r="E45" s="26" t="s">
        <v>5</v>
      </c>
      <c r="F45" s="27">
        <v>3105.409912109375</v>
      </c>
      <c r="G45" s="32">
        <v>1032</v>
      </c>
    </row>
    <row r="46" spans="1:7">
      <c r="A46" s="26" t="s">
        <v>9</v>
      </c>
      <c r="B46" s="26" t="s">
        <v>54</v>
      </c>
      <c r="C46" s="26" t="s">
        <v>55</v>
      </c>
      <c r="D46" s="26" t="s">
        <v>255</v>
      </c>
      <c r="E46" s="26" t="s">
        <v>15</v>
      </c>
      <c r="F46" s="27">
        <v>658.6199951171875</v>
      </c>
      <c r="G46" s="32">
        <v>967</v>
      </c>
    </row>
    <row r="47" spans="1:7">
      <c r="A47" s="26" t="s">
        <v>9</v>
      </c>
      <c r="B47" s="26" t="s">
        <v>41</v>
      </c>
      <c r="C47" s="26" t="s">
        <v>55</v>
      </c>
      <c r="D47" s="26" t="s">
        <v>255</v>
      </c>
      <c r="E47" s="26" t="s">
        <v>2</v>
      </c>
      <c r="F47" s="27">
        <v>2681.0900030136108</v>
      </c>
      <c r="G47" s="32">
        <v>12734.159912109375</v>
      </c>
    </row>
    <row r="48" spans="1:7">
      <c r="A48" s="26" t="s">
        <v>9</v>
      </c>
      <c r="B48" s="26" t="s">
        <v>56</v>
      </c>
      <c r="C48" s="26" t="s">
        <v>55</v>
      </c>
      <c r="D48" s="26" t="s">
        <v>255</v>
      </c>
      <c r="E48" s="26" t="s">
        <v>2</v>
      </c>
      <c r="F48" s="27">
        <v>6005.6401519775391</v>
      </c>
      <c r="G48" s="32">
        <v>18988.149993896484</v>
      </c>
    </row>
    <row r="49" spans="1:7">
      <c r="A49" s="26" t="s">
        <v>9</v>
      </c>
      <c r="B49" s="26" t="s">
        <v>42</v>
      </c>
      <c r="C49" s="26" t="s">
        <v>55</v>
      </c>
      <c r="D49" s="26" t="s">
        <v>255</v>
      </c>
      <c r="E49" s="26" t="s">
        <v>2</v>
      </c>
      <c r="F49" s="27">
        <v>118.83999633789062</v>
      </c>
      <c r="G49" s="32">
        <v>715.20001220703125</v>
      </c>
    </row>
    <row r="50" spans="1:7">
      <c r="A50" s="26" t="s">
        <v>9</v>
      </c>
      <c r="B50" s="26" t="s">
        <v>0</v>
      </c>
      <c r="C50" s="26" t="s">
        <v>55</v>
      </c>
      <c r="D50" s="26" t="s">
        <v>255</v>
      </c>
      <c r="E50" s="26" t="s">
        <v>2</v>
      </c>
      <c r="F50" s="27">
        <v>773.95001220703125</v>
      </c>
      <c r="G50" s="32">
        <v>2092</v>
      </c>
    </row>
    <row r="51" spans="1:7">
      <c r="A51" s="26" t="s">
        <v>9</v>
      </c>
      <c r="B51" s="26" t="s">
        <v>107</v>
      </c>
      <c r="C51" s="26" t="s">
        <v>55</v>
      </c>
      <c r="D51" s="26" t="s">
        <v>255</v>
      </c>
      <c r="E51" s="26" t="s">
        <v>2</v>
      </c>
      <c r="F51" s="27">
        <v>2148.8200340270996</v>
      </c>
      <c r="G51" s="32">
        <v>5542.0999755859375</v>
      </c>
    </row>
    <row r="52" spans="1:7">
      <c r="A52" s="26" t="s">
        <v>9</v>
      </c>
      <c r="B52" s="26" t="s">
        <v>54</v>
      </c>
      <c r="C52" s="26" t="s">
        <v>55</v>
      </c>
      <c r="D52" s="26" t="s">
        <v>255</v>
      </c>
      <c r="E52" s="26" t="s">
        <v>2</v>
      </c>
      <c r="F52" s="27">
        <v>8524.32008934021</v>
      </c>
      <c r="G52" s="32">
        <v>36951.270797729492</v>
      </c>
    </row>
    <row r="53" spans="1:7" ht="15.75" thickBot="1">
      <c r="A53" s="46" t="s">
        <v>9</v>
      </c>
      <c r="B53" s="46" t="s">
        <v>41</v>
      </c>
      <c r="C53" s="46" t="s">
        <v>55</v>
      </c>
      <c r="D53" s="46" t="s">
        <v>300</v>
      </c>
      <c r="E53" s="46" t="s">
        <v>2</v>
      </c>
      <c r="F53" s="47">
        <v>760.46002197265625</v>
      </c>
      <c r="G53" s="68">
        <v>2516.60009765625</v>
      </c>
    </row>
    <row r="54" spans="1:7" ht="15.75" thickBot="1">
      <c r="A54" s="35" t="s">
        <v>9</v>
      </c>
      <c r="B54" s="38"/>
      <c r="C54" s="38"/>
      <c r="D54" s="38"/>
      <c r="E54" s="38"/>
      <c r="F54" s="38">
        <f>SUM(F39:F53)</f>
        <v>98139.950860023499</v>
      </c>
      <c r="G54" s="36">
        <f>SUM(G39:G53)</f>
        <v>430783.75930023193</v>
      </c>
    </row>
    <row r="55" spans="1:7">
      <c r="A55" s="103" t="s">
        <v>109</v>
      </c>
      <c r="B55" s="103" t="s">
        <v>41</v>
      </c>
      <c r="C55" s="103" t="s">
        <v>55</v>
      </c>
      <c r="D55" s="103" t="s">
        <v>270</v>
      </c>
      <c r="E55" s="103" t="s">
        <v>15</v>
      </c>
      <c r="F55" s="49">
        <v>2348.8700408935547</v>
      </c>
      <c r="G55" s="50">
        <v>18549.579284667969</v>
      </c>
    </row>
    <row r="56" spans="1:7">
      <c r="A56" s="26" t="s">
        <v>109</v>
      </c>
      <c r="B56" s="26" t="s">
        <v>54</v>
      </c>
      <c r="C56" s="26" t="s">
        <v>55</v>
      </c>
      <c r="D56" s="26" t="s">
        <v>270</v>
      </c>
      <c r="E56" s="26" t="s">
        <v>2</v>
      </c>
      <c r="F56" s="27">
        <v>852.219970703125</v>
      </c>
      <c r="G56" s="32">
        <v>14745.2197265625</v>
      </c>
    </row>
    <row r="57" spans="1:7">
      <c r="A57" s="26" t="s">
        <v>109</v>
      </c>
      <c r="B57" s="26" t="s">
        <v>42</v>
      </c>
      <c r="C57" s="26" t="s">
        <v>55</v>
      </c>
      <c r="D57" s="26" t="s">
        <v>270</v>
      </c>
      <c r="E57" s="26" t="s">
        <v>2</v>
      </c>
      <c r="F57" s="27">
        <v>604.6500244140625</v>
      </c>
      <c r="G57" s="32">
        <v>3259.260009765625</v>
      </c>
    </row>
    <row r="58" spans="1:7">
      <c r="A58" s="26" t="s">
        <v>109</v>
      </c>
      <c r="B58" s="26" t="s">
        <v>56</v>
      </c>
      <c r="C58" s="26" t="s">
        <v>55</v>
      </c>
      <c r="D58" s="26" t="s">
        <v>270</v>
      </c>
      <c r="E58" s="26" t="s">
        <v>2</v>
      </c>
      <c r="F58" s="27">
        <v>149.96000671386719</v>
      </c>
      <c r="G58" s="32">
        <v>596.27001953125</v>
      </c>
    </row>
    <row r="59" spans="1:7">
      <c r="A59" s="26" t="s">
        <v>109</v>
      </c>
      <c r="B59" s="26" t="s">
        <v>41</v>
      </c>
      <c r="C59" s="26" t="s">
        <v>55</v>
      </c>
      <c r="D59" s="26" t="s">
        <v>270</v>
      </c>
      <c r="E59" s="26" t="s">
        <v>2</v>
      </c>
      <c r="F59" s="27">
        <v>36834.310127258301</v>
      </c>
      <c r="G59" s="32">
        <v>186541.3193359375</v>
      </c>
    </row>
    <row r="60" spans="1:7">
      <c r="A60" s="26" t="s">
        <v>109</v>
      </c>
      <c r="B60" s="26" t="s">
        <v>41</v>
      </c>
      <c r="C60" s="26" t="s">
        <v>55</v>
      </c>
      <c r="D60" s="26" t="s">
        <v>270</v>
      </c>
      <c r="E60" s="26" t="s">
        <v>5</v>
      </c>
      <c r="F60" s="27">
        <v>10943.58984375</v>
      </c>
      <c r="G60" s="32">
        <v>37775.4609375</v>
      </c>
    </row>
    <row r="61" spans="1:7">
      <c r="A61" s="26" t="s">
        <v>109</v>
      </c>
      <c r="B61" s="26" t="s">
        <v>41</v>
      </c>
      <c r="C61" s="26" t="s">
        <v>55</v>
      </c>
      <c r="D61" s="26" t="s">
        <v>151</v>
      </c>
      <c r="E61" s="26" t="s">
        <v>2</v>
      </c>
      <c r="F61" s="27">
        <v>1307.47998046875</v>
      </c>
      <c r="G61" s="32">
        <v>7734</v>
      </c>
    </row>
    <row r="62" spans="1:7">
      <c r="A62" s="26" t="s">
        <v>109</v>
      </c>
      <c r="B62" s="26" t="s">
        <v>54</v>
      </c>
      <c r="C62" s="26" t="s">
        <v>55</v>
      </c>
      <c r="D62" s="26" t="s">
        <v>255</v>
      </c>
      <c r="E62" s="26" t="s">
        <v>2</v>
      </c>
      <c r="F62" s="27">
        <v>1851.5099945068359</v>
      </c>
      <c r="G62" s="32">
        <v>15872.360107421875</v>
      </c>
    </row>
    <row r="63" spans="1:7">
      <c r="A63" s="26" t="s">
        <v>109</v>
      </c>
      <c r="B63" s="26" t="s">
        <v>42</v>
      </c>
      <c r="C63" s="26" t="s">
        <v>55</v>
      </c>
      <c r="D63" s="26" t="s">
        <v>255</v>
      </c>
      <c r="E63" s="26" t="s">
        <v>2</v>
      </c>
      <c r="F63" s="27">
        <v>946.38998031616211</v>
      </c>
      <c r="G63" s="32">
        <v>2198.1200103759766</v>
      </c>
    </row>
    <row r="64" spans="1:7">
      <c r="A64" s="26" t="s">
        <v>109</v>
      </c>
      <c r="B64" s="26" t="s">
        <v>56</v>
      </c>
      <c r="C64" s="26" t="s">
        <v>55</v>
      </c>
      <c r="D64" s="26" t="s">
        <v>255</v>
      </c>
      <c r="E64" s="26" t="s">
        <v>2</v>
      </c>
      <c r="F64" s="27">
        <v>26627.820091247559</v>
      </c>
      <c r="G64" s="32">
        <v>66962.50993347168</v>
      </c>
    </row>
    <row r="65" spans="1:7">
      <c r="A65" s="26" t="s">
        <v>109</v>
      </c>
      <c r="B65" s="26" t="s">
        <v>41</v>
      </c>
      <c r="C65" s="26" t="s">
        <v>55</v>
      </c>
      <c r="D65" s="26" t="s">
        <v>255</v>
      </c>
      <c r="E65" s="26" t="s">
        <v>2</v>
      </c>
      <c r="F65" s="27">
        <v>15604.020391464233</v>
      </c>
      <c r="G65" s="32">
        <v>59310.669540405273</v>
      </c>
    </row>
    <row r="66" spans="1:7">
      <c r="A66" s="26" t="s">
        <v>109</v>
      </c>
      <c r="B66" s="26" t="s">
        <v>0</v>
      </c>
      <c r="C66" s="26" t="s">
        <v>55</v>
      </c>
      <c r="D66" s="26" t="s">
        <v>255</v>
      </c>
      <c r="E66" s="26" t="s">
        <v>2</v>
      </c>
      <c r="F66" s="27">
        <v>1055.2599868774414</v>
      </c>
      <c r="G66" s="32">
        <v>5889.6799774169922</v>
      </c>
    </row>
    <row r="67" spans="1:7" ht="15.75" thickBot="1">
      <c r="A67" s="46" t="s">
        <v>109</v>
      </c>
      <c r="B67" s="46" t="s">
        <v>41</v>
      </c>
      <c r="C67" s="46" t="s">
        <v>55</v>
      </c>
      <c r="D67" s="46" t="s">
        <v>298</v>
      </c>
      <c r="E67" s="46" t="s">
        <v>2</v>
      </c>
      <c r="F67" s="47">
        <v>358.42999267578125</v>
      </c>
      <c r="G67" s="68">
        <v>8593.0703125</v>
      </c>
    </row>
    <row r="68" spans="1:7" ht="15.75" thickBot="1">
      <c r="A68" s="35" t="s">
        <v>109</v>
      </c>
      <c r="B68" s="38"/>
      <c r="C68" s="38"/>
      <c r="D68" s="38"/>
      <c r="E68" s="38"/>
      <c r="F68" s="38">
        <f>SUM(F55:F67)</f>
        <v>99484.510431289673</v>
      </c>
      <c r="G68" s="36">
        <f>SUM(G55:G67)</f>
        <v>428027.51919555664</v>
      </c>
    </row>
    <row r="69" spans="1:7">
      <c r="A69" s="103" t="s">
        <v>116</v>
      </c>
      <c r="B69" s="103" t="s">
        <v>54</v>
      </c>
      <c r="C69" s="103" t="s">
        <v>55</v>
      </c>
      <c r="D69" s="103" t="s">
        <v>270</v>
      </c>
      <c r="E69" s="103" t="s">
        <v>15</v>
      </c>
      <c r="F69" s="49">
        <v>35727.610946655273</v>
      </c>
      <c r="G69" s="50">
        <v>130484.8212890625</v>
      </c>
    </row>
    <row r="70" spans="1:7">
      <c r="A70" s="26" t="s">
        <v>116</v>
      </c>
      <c r="B70" s="26" t="s">
        <v>54</v>
      </c>
      <c r="C70" s="26" t="s">
        <v>55</v>
      </c>
      <c r="D70" s="26" t="s">
        <v>270</v>
      </c>
      <c r="E70" s="26" t="s">
        <v>2</v>
      </c>
      <c r="F70" s="27">
        <v>53593.170471191406</v>
      </c>
      <c r="G70" s="32">
        <v>274060.31201171875</v>
      </c>
    </row>
    <row r="71" spans="1:7">
      <c r="A71" s="26" t="s">
        <v>116</v>
      </c>
      <c r="B71" s="26" t="s">
        <v>41</v>
      </c>
      <c r="C71" s="26" t="s">
        <v>55</v>
      </c>
      <c r="D71" s="26" t="s">
        <v>270</v>
      </c>
      <c r="E71" s="26" t="s">
        <v>2</v>
      </c>
      <c r="F71" s="27">
        <v>1185.699951171875</v>
      </c>
      <c r="G71" s="32">
        <v>6596.1201171875</v>
      </c>
    </row>
    <row r="72" spans="1:7">
      <c r="A72" s="26" t="s">
        <v>116</v>
      </c>
      <c r="B72" s="26" t="s">
        <v>54</v>
      </c>
      <c r="C72" s="26" t="s">
        <v>55</v>
      </c>
      <c r="D72" s="26" t="s">
        <v>270</v>
      </c>
      <c r="E72" s="26" t="s">
        <v>13</v>
      </c>
      <c r="F72" s="27">
        <v>400.239990234375</v>
      </c>
      <c r="G72" s="32">
        <v>660.989990234375</v>
      </c>
    </row>
    <row r="73" spans="1:7">
      <c r="A73" s="26" t="s">
        <v>116</v>
      </c>
      <c r="B73" s="26" t="s">
        <v>41</v>
      </c>
      <c r="C73" s="26" t="s">
        <v>55</v>
      </c>
      <c r="D73" s="26" t="s">
        <v>151</v>
      </c>
      <c r="E73" s="26" t="s">
        <v>2</v>
      </c>
      <c r="F73" s="27">
        <v>556.8699951171875</v>
      </c>
      <c r="G73" s="32">
        <v>7800</v>
      </c>
    </row>
    <row r="74" spans="1:7">
      <c r="A74" s="26" t="s">
        <v>116</v>
      </c>
      <c r="B74" s="26" t="s">
        <v>42</v>
      </c>
      <c r="C74" s="26" t="s">
        <v>55</v>
      </c>
      <c r="D74" s="26" t="s">
        <v>255</v>
      </c>
      <c r="E74" s="26" t="s">
        <v>15</v>
      </c>
      <c r="F74" s="27">
        <v>59.869998931884766</v>
      </c>
      <c r="G74" s="32">
        <v>266</v>
      </c>
    </row>
    <row r="75" spans="1:7">
      <c r="A75" s="26" t="s">
        <v>116</v>
      </c>
      <c r="B75" s="26" t="s">
        <v>41</v>
      </c>
      <c r="C75" s="26" t="s">
        <v>55</v>
      </c>
      <c r="D75" s="26" t="s">
        <v>255</v>
      </c>
      <c r="E75" s="26" t="s">
        <v>15</v>
      </c>
      <c r="F75" s="27">
        <v>194.58999633789062</v>
      </c>
      <c r="G75" s="32">
        <v>573.54998779296875</v>
      </c>
    </row>
    <row r="76" spans="1:7">
      <c r="A76" s="26" t="s">
        <v>116</v>
      </c>
      <c r="B76" s="26" t="s">
        <v>54</v>
      </c>
      <c r="C76" s="26" t="s">
        <v>55</v>
      </c>
      <c r="D76" s="26" t="s">
        <v>255</v>
      </c>
      <c r="E76" s="26" t="s">
        <v>15</v>
      </c>
      <c r="F76" s="27">
        <v>74.310001373291016</v>
      </c>
      <c r="G76" s="32">
        <v>314.36000061035156</v>
      </c>
    </row>
    <row r="77" spans="1:7">
      <c r="A77" s="26" t="s">
        <v>116</v>
      </c>
      <c r="B77" s="26" t="s">
        <v>0</v>
      </c>
      <c r="C77" s="26" t="s">
        <v>55</v>
      </c>
      <c r="D77" s="26" t="s">
        <v>255</v>
      </c>
      <c r="E77" s="26" t="s">
        <v>2</v>
      </c>
      <c r="F77" s="27">
        <v>226.80000305175781</v>
      </c>
      <c r="G77" s="32">
        <v>1150</v>
      </c>
    </row>
    <row r="78" spans="1:7">
      <c r="A78" s="26" t="s">
        <v>116</v>
      </c>
      <c r="B78" s="26" t="s">
        <v>107</v>
      </c>
      <c r="C78" s="26" t="s">
        <v>55</v>
      </c>
      <c r="D78" s="26" t="s">
        <v>255</v>
      </c>
      <c r="E78" s="26" t="s">
        <v>2</v>
      </c>
      <c r="F78" s="27">
        <v>4521.2500495910645</v>
      </c>
      <c r="G78" s="32">
        <v>29464.099609375</v>
      </c>
    </row>
    <row r="79" spans="1:7">
      <c r="A79" s="26" t="s">
        <v>116</v>
      </c>
      <c r="B79" s="26" t="s">
        <v>54</v>
      </c>
      <c r="C79" s="26" t="s">
        <v>55</v>
      </c>
      <c r="D79" s="26" t="s">
        <v>255</v>
      </c>
      <c r="E79" s="26" t="s">
        <v>2</v>
      </c>
      <c r="F79" s="27">
        <v>6388.1201000213623</v>
      </c>
      <c r="G79" s="32">
        <v>20091.579818725586</v>
      </c>
    </row>
    <row r="80" spans="1:7">
      <c r="A80" s="26" t="s">
        <v>116</v>
      </c>
      <c r="B80" s="26" t="s">
        <v>56</v>
      </c>
      <c r="C80" s="26" t="s">
        <v>55</v>
      </c>
      <c r="D80" s="26" t="s">
        <v>255</v>
      </c>
      <c r="E80" s="26" t="s">
        <v>2</v>
      </c>
      <c r="F80" s="27">
        <v>4672.5500030517578</v>
      </c>
      <c r="G80" s="32">
        <v>12718.60009765625</v>
      </c>
    </row>
    <row r="81" spans="1:7">
      <c r="A81" s="26" t="s">
        <v>116</v>
      </c>
      <c r="B81" s="26" t="s">
        <v>41</v>
      </c>
      <c r="C81" s="26" t="s">
        <v>55</v>
      </c>
      <c r="D81" s="26" t="s">
        <v>255</v>
      </c>
      <c r="E81" s="26" t="s">
        <v>2</v>
      </c>
      <c r="F81" s="27">
        <v>1028.7600173950195</v>
      </c>
      <c r="G81" s="32">
        <v>16117.040000915527</v>
      </c>
    </row>
    <row r="82" spans="1:7" ht="15.75" thickBot="1">
      <c r="A82" s="46" t="s">
        <v>116</v>
      </c>
      <c r="B82" s="46" t="s">
        <v>54</v>
      </c>
      <c r="C82" s="46" t="s">
        <v>55</v>
      </c>
      <c r="D82" s="46" t="s">
        <v>255</v>
      </c>
      <c r="E82" s="46" t="s">
        <v>13</v>
      </c>
      <c r="F82" s="47">
        <v>162.66000366210937</v>
      </c>
      <c r="G82" s="68">
        <v>450</v>
      </c>
    </row>
    <row r="83" spans="1:7" ht="15.75" thickBot="1">
      <c r="A83" s="35" t="s">
        <v>116</v>
      </c>
      <c r="B83" s="38"/>
      <c r="C83" s="38"/>
      <c r="D83" s="38"/>
      <c r="E83" s="38"/>
      <c r="F83" s="38">
        <f>SUM(F69:F82)</f>
        <v>108792.50152778625</v>
      </c>
      <c r="G83" s="36">
        <f>SUM(G69:G82)</f>
        <v>500747.47292327881</v>
      </c>
    </row>
    <row r="84" spans="1:7">
      <c r="A84" s="103" t="s">
        <v>120</v>
      </c>
      <c r="B84" s="103" t="s">
        <v>54</v>
      </c>
      <c r="C84" s="103" t="s">
        <v>55</v>
      </c>
      <c r="D84" s="103" t="s">
        <v>270</v>
      </c>
      <c r="E84" s="103" t="s">
        <v>15</v>
      </c>
      <c r="F84" s="49">
        <v>47155.060283660889</v>
      </c>
      <c r="G84" s="50">
        <v>268301.02990722656</v>
      </c>
    </row>
    <row r="85" spans="1:7">
      <c r="A85" s="26" t="s">
        <v>120</v>
      </c>
      <c r="B85" s="26" t="s">
        <v>54</v>
      </c>
      <c r="C85" s="26" t="s">
        <v>55</v>
      </c>
      <c r="D85" s="26" t="s">
        <v>270</v>
      </c>
      <c r="E85" s="26" t="s">
        <v>2</v>
      </c>
      <c r="F85" s="27">
        <v>30353.310119628906</v>
      </c>
      <c r="G85" s="32">
        <v>144890.30590820312</v>
      </c>
    </row>
    <row r="86" spans="1:7">
      <c r="A86" s="26" t="s">
        <v>120</v>
      </c>
      <c r="B86" s="26" t="s">
        <v>41</v>
      </c>
      <c r="C86" s="26" t="s">
        <v>55</v>
      </c>
      <c r="D86" s="26" t="s">
        <v>270</v>
      </c>
      <c r="E86" s="26" t="s">
        <v>2</v>
      </c>
      <c r="F86" s="27">
        <v>11445.800048828125</v>
      </c>
      <c r="G86" s="32">
        <v>66720.9609375</v>
      </c>
    </row>
    <row r="87" spans="1:7">
      <c r="A87" s="26" t="s">
        <v>120</v>
      </c>
      <c r="B87" s="26" t="s">
        <v>54</v>
      </c>
      <c r="C87" s="26" t="s">
        <v>55</v>
      </c>
      <c r="D87" s="26" t="s">
        <v>270</v>
      </c>
      <c r="E87" s="26" t="s">
        <v>5</v>
      </c>
      <c r="F87" s="27">
        <v>1472.469970703125</v>
      </c>
      <c r="G87" s="32">
        <v>3566.429931640625</v>
      </c>
    </row>
    <row r="88" spans="1:7">
      <c r="A88" s="26" t="s">
        <v>120</v>
      </c>
      <c r="B88" s="26" t="s">
        <v>54</v>
      </c>
      <c r="C88" s="26" t="s">
        <v>55</v>
      </c>
      <c r="D88" s="26" t="s">
        <v>255</v>
      </c>
      <c r="E88" s="26" t="s">
        <v>2</v>
      </c>
      <c r="F88" s="27">
        <v>3653.1799659729004</v>
      </c>
      <c r="G88" s="32">
        <v>19622.210021972656</v>
      </c>
    </row>
    <row r="89" spans="1:7">
      <c r="A89" s="26" t="s">
        <v>120</v>
      </c>
      <c r="B89" s="26" t="s">
        <v>56</v>
      </c>
      <c r="C89" s="26" t="s">
        <v>55</v>
      </c>
      <c r="D89" s="26" t="s">
        <v>255</v>
      </c>
      <c r="E89" s="26" t="s">
        <v>2</v>
      </c>
      <c r="F89" s="27">
        <v>21996.440673828125</v>
      </c>
      <c r="G89" s="32">
        <v>57573.80078125</v>
      </c>
    </row>
    <row r="90" spans="1:7">
      <c r="A90" s="26" t="s">
        <v>120</v>
      </c>
      <c r="B90" s="26" t="s">
        <v>41</v>
      </c>
      <c r="C90" s="26" t="s">
        <v>55</v>
      </c>
      <c r="D90" s="26" t="s">
        <v>255</v>
      </c>
      <c r="E90" s="26" t="s">
        <v>2</v>
      </c>
      <c r="F90" s="27">
        <v>2083.8200073242187</v>
      </c>
      <c r="G90" s="32">
        <v>9070.60009765625</v>
      </c>
    </row>
    <row r="91" spans="1:7" ht="15.75" thickBot="1">
      <c r="A91" s="46" t="s">
        <v>120</v>
      </c>
      <c r="B91" s="46" t="s">
        <v>54</v>
      </c>
      <c r="C91" s="46" t="s">
        <v>55</v>
      </c>
      <c r="D91" s="46" t="s">
        <v>255</v>
      </c>
      <c r="E91" s="46" t="s">
        <v>124</v>
      </c>
      <c r="F91" s="47">
        <v>1558.199951171875</v>
      </c>
      <c r="G91" s="68">
        <v>16367.9404296875</v>
      </c>
    </row>
    <row r="92" spans="1:7" ht="15.75" thickBot="1">
      <c r="A92" s="35" t="s">
        <v>120</v>
      </c>
      <c r="B92" s="38"/>
      <c r="C92" s="38"/>
      <c r="D92" s="38"/>
      <c r="E92" s="38"/>
      <c r="F92" s="38">
        <f>SUM(F84:F91)</f>
        <v>119718.28102111816</v>
      </c>
      <c r="G92" s="36">
        <f>SUM(G84:G91)</f>
        <v>586113.27801513672</v>
      </c>
    </row>
    <row r="93" spans="1:7">
      <c r="A93" s="103" t="s">
        <v>126</v>
      </c>
      <c r="B93" s="103" t="s">
        <v>54</v>
      </c>
      <c r="C93" s="103" t="s">
        <v>55</v>
      </c>
      <c r="D93" s="103" t="s">
        <v>270</v>
      </c>
      <c r="E93" s="103" t="s">
        <v>15</v>
      </c>
      <c r="F93" s="49">
        <v>4741.1298828125</v>
      </c>
      <c r="G93" s="50">
        <v>18149.580078125</v>
      </c>
    </row>
    <row r="94" spans="1:7">
      <c r="A94" s="26" t="s">
        <v>126</v>
      </c>
      <c r="B94" s="26" t="s">
        <v>54</v>
      </c>
      <c r="C94" s="26" t="s">
        <v>55</v>
      </c>
      <c r="D94" s="26" t="s">
        <v>270</v>
      </c>
      <c r="E94" s="26" t="s">
        <v>2</v>
      </c>
      <c r="F94" s="27">
        <v>48628.83984375</v>
      </c>
      <c r="G94" s="32">
        <v>739452.70166015625</v>
      </c>
    </row>
    <row r="95" spans="1:7">
      <c r="A95" s="26" t="s">
        <v>126</v>
      </c>
      <c r="B95" s="26" t="s">
        <v>54</v>
      </c>
      <c r="C95" s="26" t="s">
        <v>55</v>
      </c>
      <c r="D95" s="26" t="s">
        <v>270</v>
      </c>
      <c r="E95" s="26" t="s">
        <v>13</v>
      </c>
      <c r="F95" s="27">
        <v>2226.0700378417969</v>
      </c>
      <c r="G95" s="32">
        <v>6039.219970703125</v>
      </c>
    </row>
    <row r="96" spans="1:7">
      <c r="A96" s="26" t="s">
        <v>126</v>
      </c>
      <c r="B96" s="26" t="s">
        <v>54</v>
      </c>
      <c r="C96" s="26" t="s">
        <v>55</v>
      </c>
      <c r="D96" s="26" t="s">
        <v>270</v>
      </c>
      <c r="E96" s="26" t="s">
        <v>5</v>
      </c>
      <c r="F96" s="27">
        <v>13832.83984375</v>
      </c>
      <c r="G96" s="32">
        <v>48544.6796875</v>
      </c>
    </row>
    <row r="97" spans="1:7">
      <c r="A97" s="26" t="s">
        <v>126</v>
      </c>
      <c r="B97" s="26" t="s">
        <v>54</v>
      </c>
      <c r="C97" s="26" t="s">
        <v>55</v>
      </c>
      <c r="D97" s="26" t="s">
        <v>255</v>
      </c>
      <c r="E97" s="26" t="s">
        <v>15</v>
      </c>
      <c r="F97" s="27">
        <v>467.01998901367187</v>
      </c>
      <c r="G97" s="32">
        <v>2160</v>
      </c>
    </row>
    <row r="98" spans="1:7">
      <c r="A98" s="26" t="s">
        <v>126</v>
      </c>
      <c r="B98" s="26" t="s">
        <v>54</v>
      </c>
      <c r="C98" s="26" t="s">
        <v>55</v>
      </c>
      <c r="D98" s="26" t="s">
        <v>255</v>
      </c>
      <c r="E98" s="26" t="s">
        <v>2</v>
      </c>
      <c r="F98" s="27">
        <v>6706.6597900390625</v>
      </c>
      <c r="G98" s="32">
        <v>21886.69970703125</v>
      </c>
    </row>
    <row r="99" spans="1:7">
      <c r="A99" s="26" t="s">
        <v>126</v>
      </c>
      <c r="B99" s="26" t="s">
        <v>42</v>
      </c>
      <c r="C99" s="26" t="s">
        <v>55</v>
      </c>
      <c r="D99" s="26" t="s">
        <v>255</v>
      </c>
      <c r="E99" s="26" t="s">
        <v>2</v>
      </c>
      <c r="F99" s="27">
        <v>14.970000267028809</v>
      </c>
      <c r="G99" s="32">
        <v>59.159999847412109</v>
      </c>
    </row>
    <row r="100" spans="1:7">
      <c r="A100" s="26" t="s">
        <v>126</v>
      </c>
      <c r="B100" s="26" t="s">
        <v>56</v>
      </c>
      <c r="C100" s="26" t="s">
        <v>55</v>
      </c>
      <c r="D100" s="26" t="s">
        <v>255</v>
      </c>
      <c r="E100" s="26" t="s">
        <v>2</v>
      </c>
      <c r="F100" s="27">
        <v>9048.7998046875</v>
      </c>
      <c r="G100" s="32">
        <v>27194</v>
      </c>
    </row>
    <row r="101" spans="1:7">
      <c r="A101" s="26" t="s">
        <v>126</v>
      </c>
      <c r="B101" s="26" t="s">
        <v>41</v>
      </c>
      <c r="C101" s="26" t="s">
        <v>55</v>
      </c>
      <c r="D101" s="26" t="s">
        <v>255</v>
      </c>
      <c r="E101" s="26" t="s">
        <v>2</v>
      </c>
      <c r="F101" s="27">
        <v>2117.3900146484375</v>
      </c>
      <c r="G101" s="32">
        <v>9971.4599151611328</v>
      </c>
    </row>
    <row r="102" spans="1:7">
      <c r="A102" s="26" t="s">
        <v>126</v>
      </c>
      <c r="B102" s="26" t="s">
        <v>0</v>
      </c>
      <c r="C102" s="26" t="s">
        <v>55</v>
      </c>
      <c r="D102" s="26" t="s">
        <v>255</v>
      </c>
      <c r="E102" s="26" t="s">
        <v>2</v>
      </c>
      <c r="F102" s="27">
        <v>1663.3400268554687</v>
      </c>
      <c r="G102" s="32">
        <v>10663.760009765625</v>
      </c>
    </row>
    <row r="103" spans="1:7" ht="15.75" thickBot="1">
      <c r="A103" s="46" t="s">
        <v>126</v>
      </c>
      <c r="B103" s="46" t="s">
        <v>54</v>
      </c>
      <c r="C103" s="46" t="s">
        <v>55</v>
      </c>
      <c r="D103" s="46" t="s">
        <v>255</v>
      </c>
      <c r="E103" s="46" t="s">
        <v>5</v>
      </c>
      <c r="F103" s="47">
        <v>28.579999923706055</v>
      </c>
      <c r="G103" s="68">
        <v>67.400001525878906</v>
      </c>
    </row>
    <row r="104" spans="1:7" ht="15.75" thickBot="1">
      <c r="A104" s="35" t="s">
        <v>126</v>
      </c>
      <c r="B104" s="38"/>
      <c r="C104" s="38"/>
      <c r="D104" s="38"/>
      <c r="E104" s="38"/>
      <c r="F104" s="38">
        <f>SUM(F93:F103)</f>
        <v>89475.639233589172</v>
      </c>
      <c r="G104" s="36">
        <f>SUM(G93:G103)</f>
        <v>884188.66102981567</v>
      </c>
    </row>
    <row r="105" spans="1:7">
      <c r="A105" s="103" t="s">
        <v>127</v>
      </c>
      <c r="B105" s="103" t="s">
        <v>54</v>
      </c>
      <c r="C105" s="103" t="s">
        <v>55</v>
      </c>
      <c r="D105" s="103" t="s">
        <v>270</v>
      </c>
      <c r="E105" s="103" t="s">
        <v>15</v>
      </c>
      <c r="F105" s="49">
        <v>35438.509399414063</v>
      </c>
      <c r="G105" s="50">
        <v>174695.88024902344</v>
      </c>
    </row>
    <row r="106" spans="1:7">
      <c r="A106" s="26" t="s">
        <v>127</v>
      </c>
      <c r="B106" s="26" t="s">
        <v>54</v>
      </c>
      <c r="C106" s="26" t="s">
        <v>55</v>
      </c>
      <c r="D106" s="26" t="s">
        <v>270</v>
      </c>
      <c r="E106" s="26" t="s">
        <v>2</v>
      </c>
      <c r="F106" s="27">
        <v>48807.639801025391</v>
      </c>
      <c r="G106" s="32">
        <v>266249.88000488281</v>
      </c>
    </row>
    <row r="107" spans="1:7">
      <c r="A107" s="26" t="s">
        <v>127</v>
      </c>
      <c r="B107" s="26" t="s">
        <v>41</v>
      </c>
      <c r="C107" s="26" t="s">
        <v>55</v>
      </c>
      <c r="D107" s="26" t="s">
        <v>270</v>
      </c>
      <c r="E107" s="26" t="s">
        <v>2</v>
      </c>
      <c r="F107" s="27">
        <v>62.869998931884766</v>
      </c>
      <c r="G107" s="32">
        <v>898.55999755859375</v>
      </c>
    </row>
    <row r="108" spans="1:7">
      <c r="A108" s="26" t="s">
        <v>127</v>
      </c>
      <c r="B108" s="26" t="s">
        <v>54</v>
      </c>
      <c r="C108" s="26" t="s">
        <v>55</v>
      </c>
      <c r="D108" s="26" t="s">
        <v>270</v>
      </c>
      <c r="E108" s="26" t="s">
        <v>5</v>
      </c>
      <c r="F108" s="27">
        <v>1703.5999755859375</v>
      </c>
      <c r="G108" s="32">
        <v>4343.83984375</v>
      </c>
    </row>
    <row r="109" spans="1:7">
      <c r="A109" s="26" t="s">
        <v>127</v>
      </c>
      <c r="B109" s="26" t="s">
        <v>41</v>
      </c>
      <c r="C109" s="26" t="s">
        <v>55</v>
      </c>
      <c r="D109" s="26" t="s">
        <v>255</v>
      </c>
      <c r="E109" s="26" t="s">
        <v>15</v>
      </c>
      <c r="F109" s="27">
        <v>2630</v>
      </c>
      <c r="G109" s="32">
        <v>3165</v>
      </c>
    </row>
    <row r="110" spans="1:7">
      <c r="A110" s="26" t="s">
        <v>127</v>
      </c>
      <c r="B110" s="26" t="s">
        <v>0</v>
      </c>
      <c r="C110" s="26" t="s">
        <v>55</v>
      </c>
      <c r="D110" s="26" t="s">
        <v>255</v>
      </c>
      <c r="E110" s="26" t="s">
        <v>2</v>
      </c>
      <c r="F110" s="27">
        <v>68.040000915527344</v>
      </c>
      <c r="G110" s="32">
        <v>187.5</v>
      </c>
    </row>
    <row r="111" spans="1:7">
      <c r="A111" s="26" t="s">
        <v>127</v>
      </c>
      <c r="B111" s="26" t="s">
        <v>54</v>
      </c>
      <c r="C111" s="26" t="s">
        <v>55</v>
      </c>
      <c r="D111" s="26" t="s">
        <v>255</v>
      </c>
      <c r="E111" s="26" t="s">
        <v>2</v>
      </c>
      <c r="F111" s="27">
        <v>13627.890021324158</v>
      </c>
      <c r="G111" s="32">
        <v>56405.659790039063</v>
      </c>
    </row>
    <row r="112" spans="1:7">
      <c r="A112" s="26" t="s">
        <v>127</v>
      </c>
      <c r="B112" s="26" t="s">
        <v>42</v>
      </c>
      <c r="C112" s="26" t="s">
        <v>55</v>
      </c>
      <c r="D112" s="26" t="s">
        <v>255</v>
      </c>
      <c r="E112" s="26" t="s">
        <v>2</v>
      </c>
      <c r="F112" s="27">
        <v>489.43000030517578</v>
      </c>
      <c r="G112" s="32">
        <v>8123.7999877929687</v>
      </c>
    </row>
    <row r="113" spans="1:7">
      <c r="A113" s="26" t="s">
        <v>127</v>
      </c>
      <c r="B113" s="26" t="s">
        <v>56</v>
      </c>
      <c r="C113" s="26" t="s">
        <v>55</v>
      </c>
      <c r="D113" s="26" t="s">
        <v>255</v>
      </c>
      <c r="E113" s="26" t="s">
        <v>2</v>
      </c>
      <c r="F113" s="27">
        <v>747.44000244140625</v>
      </c>
      <c r="G113" s="32">
        <v>2128</v>
      </c>
    </row>
    <row r="114" spans="1:7">
      <c r="A114" s="26" t="s">
        <v>127</v>
      </c>
      <c r="B114" s="26" t="s">
        <v>41</v>
      </c>
      <c r="C114" s="26" t="s">
        <v>55</v>
      </c>
      <c r="D114" s="26" t="s">
        <v>255</v>
      </c>
      <c r="E114" s="26" t="s">
        <v>2</v>
      </c>
      <c r="F114" s="27">
        <v>3547.5798645019531</v>
      </c>
      <c r="G114" s="32">
        <v>15757.699584960938</v>
      </c>
    </row>
    <row r="115" spans="1:7" ht="15.75" thickBot="1">
      <c r="A115" s="46" t="s">
        <v>127</v>
      </c>
      <c r="B115" s="46" t="s">
        <v>54</v>
      </c>
      <c r="C115" s="46" t="s">
        <v>55</v>
      </c>
      <c r="D115" s="46" t="s">
        <v>255</v>
      </c>
      <c r="E115" s="46" t="s">
        <v>13</v>
      </c>
      <c r="F115" s="47">
        <v>162.66000366210937</v>
      </c>
      <c r="G115" s="68">
        <v>450.23001098632812</v>
      </c>
    </row>
    <row r="116" spans="1:7" ht="15.75" thickBot="1">
      <c r="A116" s="35" t="s">
        <v>127</v>
      </c>
      <c r="B116" s="38"/>
      <c r="C116" s="38"/>
      <c r="D116" s="38"/>
      <c r="E116" s="38"/>
      <c r="F116" s="38">
        <f>SUM(F105:F115)</f>
        <v>107285.6590681076</v>
      </c>
      <c r="G116" s="36">
        <f>SUM(G105:G115)</f>
        <v>532406.04946899414</v>
      </c>
    </row>
    <row r="117" spans="1:7">
      <c r="A117" s="103" t="s">
        <v>160</v>
      </c>
      <c r="B117" s="103" t="s">
        <v>54</v>
      </c>
      <c r="C117" s="103" t="s">
        <v>55</v>
      </c>
      <c r="D117" s="103" t="s">
        <v>270</v>
      </c>
      <c r="E117" s="103" t="s">
        <v>15</v>
      </c>
      <c r="F117" s="49">
        <v>5527.279935836792</v>
      </c>
      <c r="G117" s="50">
        <v>24116.070068359375</v>
      </c>
    </row>
    <row r="118" spans="1:7">
      <c r="A118" s="26" t="s">
        <v>160</v>
      </c>
      <c r="B118" s="26" t="s">
        <v>54</v>
      </c>
      <c r="C118" s="26" t="s">
        <v>55</v>
      </c>
      <c r="D118" s="26" t="s">
        <v>270</v>
      </c>
      <c r="E118" s="26" t="s">
        <v>2</v>
      </c>
      <c r="F118" s="27">
        <v>39704.090240478516</v>
      </c>
      <c r="G118" s="32">
        <v>191401.17504882813</v>
      </c>
    </row>
    <row r="119" spans="1:7">
      <c r="A119" s="26" t="s">
        <v>160</v>
      </c>
      <c r="B119" s="26" t="s">
        <v>41</v>
      </c>
      <c r="C119" s="26" t="s">
        <v>55</v>
      </c>
      <c r="D119" s="26" t="s">
        <v>270</v>
      </c>
      <c r="E119" s="26" t="s">
        <v>2</v>
      </c>
      <c r="F119" s="27">
        <v>1915.1799850463867</v>
      </c>
      <c r="G119" s="32">
        <v>6506.0401000976562</v>
      </c>
    </row>
    <row r="120" spans="1:7">
      <c r="A120" s="26" t="s">
        <v>160</v>
      </c>
      <c r="B120" s="26" t="s">
        <v>42</v>
      </c>
      <c r="C120" s="26" t="s">
        <v>55</v>
      </c>
      <c r="D120" s="26" t="s">
        <v>255</v>
      </c>
      <c r="E120" s="26" t="s">
        <v>2</v>
      </c>
      <c r="F120" s="27">
        <v>358.35000610351562</v>
      </c>
      <c r="G120" s="32">
        <v>858.8699951171875</v>
      </c>
    </row>
    <row r="121" spans="1:7" ht="15.75" thickBot="1">
      <c r="A121" s="102" t="s">
        <v>160</v>
      </c>
      <c r="B121" s="102" t="s">
        <v>41</v>
      </c>
      <c r="C121" s="102" t="s">
        <v>55</v>
      </c>
      <c r="D121" s="102" t="s">
        <v>255</v>
      </c>
      <c r="E121" s="102" t="s">
        <v>2</v>
      </c>
      <c r="F121" s="28">
        <v>7180.429931640625</v>
      </c>
      <c r="G121" s="34">
        <v>61983</v>
      </c>
    </row>
    <row r="122" spans="1:7">
      <c r="A122" s="99" t="s">
        <v>160</v>
      </c>
      <c r="B122" s="100"/>
      <c r="C122" s="100"/>
      <c r="D122" s="100"/>
      <c r="E122" s="100"/>
      <c r="F122" s="100">
        <f>SUM(F117:F121)</f>
        <v>54685.330099105835</v>
      </c>
      <c r="G122" s="101">
        <f>SUM(G117:G121)</f>
        <v>284865.15521240234</v>
      </c>
    </row>
    <row r="123" spans="1:7">
      <c r="A123" s="26" t="s">
        <v>4365</v>
      </c>
      <c r="B123" s="26" t="s">
        <v>41</v>
      </c>
      <c r="C123" s="26" t="s">
        <v>55</v>
      </c>
      <c r="D123" s="26" t="s">
        <v>255</v>
      </c>
      <c r="E123" s="26" t="s">
        <v>2</v>
      </c>
      <c r="F123" s="27">
        <v>1273.2500190734863</v>
      </c>
      <c r="G123" s="32">
        <v>7703.8499526977539</v>
      </c>
    </row>
    <row r="124" spans="1:7">
      <c r="A124" s="26" t="s">
        <v>4365</v>
      </c>
      <c r="B124" s="26" t="s">
        <v>41</v>
      </c>
      <c r="C124" s="26" t="s">
        <v>55</v>
      </c>
      <c r="D124" s="26" t="s">
        <v>255</v>
      </c>
      <c r="E124" s="26" t="s">
        <v>15</v>
      </c>
      <c r="F124" s="27">
        <v>158.07000732421875</v>
      </c>
      <c r="G124" s="32">
        <v>5740</v>
      </c>
    </row>
    <row r="125" spans="1:7">
      <c r="A125" s="26" t="s">
        <v>4365</v>
      </c>
      <c r="B125" s="26" t="s">
        <v>41</v>
      </c>
      <c r="C125" s="26" t="s">
        <v>55</v>
      </c>
      <c r="D125" s="26" t="s">
        <v>270</v>
      </c>
      <c r="E125" s="26" t="s">
        <v>2</v>
      </c>
      <c r="F125" s="27">
        <v>982.80999755859375</v>
      </c>
      <c r="G125" s="32">
        <v>4676.0498046875</v>
      </c>
    </row>
    <row r="126" spans="1:7">
      <c r="A126" s="26" t="s">
        <v>4365</v>
      </c>
      <c r="B126" s="26" t="s">
        <v>56</v>
      </c>
      <c r="C126" s="26" t="s">
        <v>55</v>
      </c>
      <c r="D126" s="26" t="s">
        <v>255</v>
      </c>
      <c r="E126" s="26" t="s">
        <v>2</v>
      </c>
      <c r="F126" s="27">
        <v>5785.1401214599609</v>
      </c>
      <c r="G126" s="32">
        <v>17854.939971923828</v>
      </c>
    </row>
    <row r="127" spans="1:7">
      <c r="A127" s="26" t="s">
        <v>4365</v>
      </c>
      <c r="B127" s="26" t="s">
        <v>54</v>
      </c>
      <c r="C127" s="26" t="s">
        <v>55</v>
      </c>
      <c r="D127" s="26" t="s">
        <v>255</v>
      </c>
      <c r="E127" s="26" t="s">
        <v>2</v>
      </c>
      <c r="F127" s="27">
        <v>3702.5900802612305</v>
      </c>
      <c r="G127" s="32">
        <v>15622.010070800781</v>
      </c>
    </row>
    <row r="128" spans="1:7">
      <c r="A128" s="26" t="s">
        <v>4365</v>
      </c>
      <c r="B128" s="26" t="s">
        <v>54</v>
      </c>
      <c r="C128" s="26" t="s">
        <v>55</v>
      </c>
      <c r="D128" s="26" t="s">
        <v>270</v>
      </c>
      <c r="E128" s="26" t="s">
        <v>2</v>
      </c>
      <c r="F128" s="27">
        <v>35300.469825267792</v>
      </c>
      <c r="G128" s="32">
        <v>176902.91195297241</v>
      </c>
    </row>
    <row r="129" spans="1:7">
      <c r="A129" s="26" t="s">
        <v>4365</v>
      </c>
      <c r="B129" s="26" t="s">
        <v>54</v>
      </c>
      <c r="C129" s="26" t="s">
        <v>55</v>
      </c>
      <c r="D129" s="26" t="s">
        <v>270</v>
      </c>
      <c r="E129" s="26" t="s">
        <v>15</v>
      </c>
      <c r="F129" s="27">
        <v>35851.84912109375</v>
      </c>
      <c r="G129" s="32">
        <v>200157.19140625</v>
      </c>
    </row>
    <row r="130" spans="1:7">
      <c r="A130" s="99" t="s">
        <v>4365</v>
      </c>
      <c r="B130" s="100"/>
      <c r="C130" s="100"/>
      <c r="D130" s="100"/>
      <c r="E130" s="100"/>
      <c r="F130" s="100">
        <f>SUM(F123:F129)</f>
        <v>83054.179172039032</v>
      </c>
      <c r="G130" s="101">
        <f>SUM(G123:G129)</f>
        <v>428656.95315933228</v>
      </c>
    </row>
    <row r="131" spans="1:7" ht="16.5" thickBot="1">
      <c r="A131" s="77" t="s">
        <v>11</v>
      </c>
      <c r="B131" s="77"/>
      <c r="C131" s="77"/>
      <c r="D131" s="77"/>
      <c r="E131" s="77"/>
      <c r="F131" s="77">
        <f>SUM(F130,F122,F116,F104,F92,F83,F68,F54,F38,F23)</f>
        <v>948931.21239709854</v>
      </c>
      <c r="G131" s="78">
        <f>SUM(G130,G122,G116,G104,G92,G83,G68,G54,G38,G23)</f>
        <v>4807725.1611251831</v>
      </c>
    </row>
  </sheetData>
  <sortState ref="A12:H113">
    <sortCondition ref="D12:D113"/>
    <sortCondition ref="E12:E113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89"/>
  <sheetViews>
    <sheetView topLeftCell="A169" workbookViewId="0">
      <selection activeCell="C179" sqref="C179"/>
    </sheetView>
  </sheetViews>
  <sheetFormatPr baseColWidth="10" defaultColWidth="41.85546875" defaultRowHeight="15"/>
  <cols>
    <col min="1" max="1" width="11.42578125" bestFit="1" customWidth="1"/>
    <col min="2" max="2" width="7" bestFit="1" customWidth="1"/>
    <col min="3" max="3" width="12" bestFit="1" customWidth="1"/>
    <col min="4" max="4" width="26.5703125" bestFit="1" customWidth="1"/>
    <col min="5" max="5" width="18.7109375" bestFit="1" customWidth="1"/>
    <col min="6" max="6" width="12.7109375" style="6" bestFit="1" customWidth="1"/>
    <col min="7" max="7" width="15.5703125" style="1" bestFit="1" customWidth="1"/>
  </cols>
  <sheetData>
    <row r="1" spans="1:7">
      <c r="A1" s="14"/>
    </row>
    <row r="6" spans="1:7">
      <c r="A6" s="150" t="s">
        <v>70</v>
      </c>
      <c r="B6" s="150"/>
      <c r="C6" s="150"/>
      <c r="D6" s="150"/>
      <c r="E6" s="150"/>
      <c r="F6" s="150"/>
      <c r="G6" s="150"/>
    </row>
    <row r="7" spans="1:7" ht="23.25">
      <c r="A7" s="151" t="s">
        <v>71</v>
      </c>
      <c r="B7" s="151"/>
      <c r="C7" s="151"/>
      <c r="D7" s="151"/>
      <c r="E7" s="151"/>
      <c r="F7" s="151"/>
      <c r="G7" s="151"/>
    </row>
    <row r="8" spans="1:7" ht="22.5">
      <c r="A8" s="152" t="s">
        <v>72</v>
      </c>
      <c r="B8" s="152"/>
      <c r="C8" s="152"/>
      <c r="D8" s="152"/>
      <c r="E8" s="152"/>
      <c r="F8" s="152"/>
      <c r="G8" s="152"/>
    </row>
    <row r="9" spans="1:7" ht="20.25" thickBot="1">
      <c r="A9" s="157" t="s">
        <v>73</v>
      </c>
      <c r="B9" s="157"/>
      <c r="C9" s="157"/>
      <c r="D9" s="157"/>
      <c r="E9" s="157"/>
      <c r="F9" s="157"/>
      <c r="G9" s="157"/>
    </row>
    <row r="10" spans="1:7" ht="15.75" thickBot="1">
      <c r="A10" s="154" t="s">
        <v>99</v>
      </c>
      <c r="B10" s="155"/>
      <c r="C10" s="155"/>
      <c r="D10" s="155"/>
      <c r="E10" s="155"/>
      <c r="F10" s="155"/>
      <c r="G10" s="158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104" t="s">
        <v>6</v>
      </c>
      <c r="B12" s="104" t="s">
        <v>56</v>
      </c>
      <c r="C12" s="104" t="s">
        <v>1</v>
      </c>
      <c r="D12" s="104" t="s">
        <v>284</v>
      </c>
      <c r="E12" s="104" t="s">
        <v>2</v>
      </c>
      <c r="F12" s="25">
        <v>442.260009765625</v>
      </c>
      <c r="G12" s="30">
        <v>3251.949951171875</v>
      </c>
    </row>
    <row r="13" spans="1:7">
      <c r="A13" s="105" t="s">
        <v>6</v>
      </c>
      <c r="B13" s="105" t="s">
        <v>56</v>
      </c>
      <c r="C13" s="105" t="s">
        <v>1</v>
      </c>
      <c r="D13" s="105" t="s">
        <v>304</v>
      </c>
      <c r="E13" s="105" t="s">
        <v>2</v>
      </c>
      <c r="F13" s="27">
        <v>4216.18017578125</v>
      </c>
      <c r="G13" s="32">
        <v>14779.0498046875</v>
      </c>
    </row>
    <row r="14" spans="1:7">
      <c r="A14" s="105" t="s">
        <v>6</v>
      </c>
      <c r="B14" s="105" t="s">
        <v>56</v>
      </c>
      <c r="C14" s="105" t="s">
        <v>1</v>
      </c>
      <c r="D14" s="105" t="s">
        <v>303</v>
      </c>
      <c r="E14" s="105" t="s">
        <v>2</v>
      </c>
      <c r="F14" s="27">
        <v>1814.3900146484375</v>
      </c>
      <c r="G14" s="32">
        <v>9082</v>
      </c>
    </row>
    <row r="15" spans="1:7">
      <c r="A15" s="105" t="s">
        <v>6</v>
      </c>
      <c r="B15" s="105" t="s">
        <v>56</v>
      </c>
      <c r="C15" s="105" t="s">
        <v>1</v>
      </c>
      <c r="D15" s="105" t="s">
        <v>302</v>
      </c>
      <c r="E15" s="105" t="s">
        <v>2</v>
      </c>
      <c r="F15" s="27">
        <v>6907.4900512695312</v>
      </c>
      <c r="G15" s="32">
        <v>27894.320068359375</v>
      </c>
    </row>
    <row r="16" spans="1:7">
      <c r="A16" s="105" t="s">
        <v>6</v>
      </c>
      <c r="B16" s="105" t="s">
        <v>56</v>
      </c>
      <c r="C16" s="105" t="s">
        <v>1</v>
      </c>
      <c r="D16" s="105" t="s">
        <v>285</v>
      </c>
      <c r="E16" s="105" t="s">
        <v>2</v>
      </c>
      <c r="F16" s="27">
        <v>1157.1300048828125</v>
      </c>
      <c r="G16" s="32">
        <v>2270.389892578125</v>
      </c>
    </row>
    <row r="17" spans="1:7">
      <c r="A17" s="105" t="s">
        <v>6</v>
      </c>
      <c r="B17" s="105" t="s">
        <v>56</v>
      </c>
      <c r="C17" s="105" t="s">
        <v>1</v>
      </c>
      <c r="D17" s="105" t="s">
        <v>306</v>
      </c>
      <c r="E17" s="105" t="s">
        <v>2</v>
      </c>
      <c r="F17" s="27">
        <v>9939.210205078125</v>
      </c>
      <c r="G17" s="32">
        <v>50855.341064453125</v>
      </c>
    </row>
    <row r="18" spans="1:7">
      <c r="A18" s="105" t="s">
        <v>6</v>
      </c>
      <c r="B18" s="105" t="s">
        <v>56</v>
      </c>
      <c r="C18" s="105" t="s">
        <v>1</v>
      </c>
      <c r="D18" s="105" t="s">
        <v>286</v>
      </c>
      <c r="E18" s="105" t="s">
        <v>2</v>
      </c>
      <c r="F18" s="27">
        <v>1214494.8714065552</v>
      </c>
      <c r="G18" s="32">
        <v>1141747.708984375</v>
      </c>
    </row>
    <row r="19" spans="1:7">
      <c r="A19" s="105" t="s">
        <v>6</v>
      </c>
      <c r="B19" s="105" t="s">
        <v>56</v>
      </c>
      <c r="C19" s="105" t="s">
        <v>1</v>
      </c>
      <c r="D19" s="105" t="s">
        <v>281</v>
      </c>
      <c r="E19" s="105" t="s">
        <v>2</v>
      </c>
      <c r="F19" s="27">
        <v>15936.039855957031</v>
      </c>
      <c r="G19" s="32">
        <v>37476.7998046875</v>
      </c>
    </row>
    <row r="20" spans="1:7">
      <c r="A20" s="105" t="s">
        <v>6</v>
      </c>
      <c r="B20" s="105" t="s">
        <v>56</v>
      </c>
      <c r="C20" s="105" t="s">
        <v>1</v>
      </c>
      <c r="D20" s="105" t="s">
        <v>305</v>
      </c>
      <c r="E20" s="105" t="s">
        <v>2</v>
      </c>
      <c r="F20" s="27">
        <v>6784.0000686645508</v>
      </c>
      <c r="G20" s="32">
        <v>16175.379687309265</v>
      </c>
    </row>
    <row r="21" spans="1:7">
      <c r="A21" s="105" t="s">
        <v>6</v>
      </c>
      <c r="B21" s="105" t="s">
        <v>56</v>
      </c>
      <c r="C21" s="105" t="s">
        <v>1</v>
      </c>
      <c r="D21" s="105" t="s">
        <v>147</v>
      </c>
      <c r="E21" s="105" t="s">
        <v>2</v>
      </c>
      <c r="F21" s="27">
        <v>31228.270202636719</v>
      </c>
      <c r="G21" s="32">
        <v>234793.84338378906</v>
      </c>
    </row>
    <row r="22" spans="1:7">
      <c r="A22" s="105" t="s">
        <v>6</v>
      </c>
      <c r="B22" s="105" t="s">
        <v>56</v>
      </c>
      <c r="C22" s="105" t="s">
        <v>1</v>
      </c>
      <c r="D22" s="105" t="s">
        <v>278</v>
      </c>
      <c r="E22" s="105" t="s">
        <v>2</v>
      </c>
      <c r="F22" s="27">
        <v>38480.620086669922</v>
      </c>
      <c r="G22" s="32">
        <v>188390.10107421875</v>
      </c>
    </row>
    <row r="23" spans="1:7">
      <c r="A23" s="105" t="s">
        <v>6</v>
      </c>
      <c r="B23" s="105" t="s">
        <v>56</v>
      </c>
      <c r="C23" s="105" t="s">
        <v>1</v>
      </c>
      <c r="D23" s="105" t="s">
        <v>282</v>
      </c>
      <c r="E23" s="105" t="s">
        <v>2</v>
      </c>
      <c r="F23" s="27">
        <v>34683.4599609375</v>
      </c>
      <c r="G23" s="32">
        <v>76330.23828125</v>
      </c>
    </row>
    <row r="24" spans="1:7">
      <c r="A24" s="105" t="s">
        <v>6</v>
      </c>
      <c r="B24" s="105" t="s">
        <v>56</v>
      </c>
      <c r="C24" s="105" t="s">
        <v>1</v>
      </c>
      <c r="D24" s="105" t="s">
        <v>277</v>
      </c>
      <c r="E24" s="105" t="s">
        <v>2</v>
      </c>
      <c r="F24" s="27">
        <v>2041.18994140625</v>
      </c>
      <c r="G24" s="32">
        <v>5475</v>
      </c>
    </row>
    <row r="25" spans="1:7" ht="15.75" thickBot="1">
      <c r="A25" s="107" t="s">
        <v>6</v>
      </c>
      <c r="B25" s="107" t="s">
        <v>56</v>
      </c>
      <c r="C25" s="107" t="s">
        <v>1</v>
      </c>
      <c r="D25" s="107" t="s">
        <v>134</v>
      </c>
      <c r="E25" s="107" t="s">
        <v>2</v>
      </c>
      <c r="F25" s="47">
        <v>1093.1700439453125</v>
      </c>
      <c r="G25" s="68">
        <v>6441.93017578125</v>
      </c>
    </row>
    <row r="26" spans="1:7" ht="15.75" thickBot="1">
      <c r="A26" s="35" t="s">
        <v>6</v>
      </c>
      <c r="B26" s="38"/>
      <c r="C26" s="38"/>
      <c r="D26" s="38"/>
      <c r="E26" s="38"/>
      <c r="F26" s="38">
        <f>SUM(F12:F25)</f>
        <v>1369218.2820281982</v>
      </c>
      <c r="G26" s="36">
        <f>SUM(G12:G25)</f>
        <v>1814964.0521726608</v>
      </c>
    </row>
    <row r="27" spans="1:7">
      <c r="A27" s="108" t="s">
        <v>7</v>
      </c>
      <c r="B27" s="108" t="s">
        <v>56</v>
      </c>
      <c r="C27" s="108" t="s">
        <v>1</v>
      </c>
      <c r="D27" s="108" t="s">
        <v>284</v>
      </c>
      <c r="E27" s="108" t="s">
        <v>2</v>
      </c>
      <c r="F27" s="49">
        <v>108.86000061035156</v>
      </c>
      <c r="G27" s="50">
        <v>115.19999694824219</v>
      </c>
    </row>
    <row r="28" spans="1:7">
      <c r="A28" s="105" t="s">
        <v>7</v>
      </c>
      <c r="B28" s="105" t="s">
        <v>56</v>
      </c>
      <c r="C28" s="105" t="s">
        <v>1</v>
      </c>
      <c r="D28" s="105" t="s">
        <v>304</v>
      </c>
      <c r="E28" s="105" t="s">
        <v>2</v>
      </c>
      <c r="F28" s="27">
        <v>24483.609802246094</v>
      </c>
      <c r="G28" s="32">
        <v>84745.651611328125</v>
      </c>
    </row>
    <row r="29" spans="1:7">
      <c r="A29" s="105" t="s">
        <v>7</v>
      </c>
      <c r="B29" s="105" t="s">
        <v>56</v>
      </c>
      <c r="C29" s="105" t="s">
        <v>1</v>
      </c>
      <c r="D29" s="105" t="s">
        <v>303</v>
      </c>
      <c r="E29" s="105" t="s">
        <v>2</v>
      </c>
      <c r="F29" s="27">
        <v>3525.330078125</v>
      </c>
      <c r="G29" s="32">
        <v>15807.860107421875</v>
      </c>
    </row>
    <row r="30" spans="1:7">
      <c r="A30" s="105" t="s">
        <v>7</v>
      </c>
      <c r="B30" s="105" t="s">
        <v>56</v>
      </c>
      <c r="C30" s="105" t="s">
        <v>1</v>
      </c>
      <c r="D30" s="105" t="s">
        <v>302</v>
      </c>
      <c r="E30" s="105" t="s">
        <v>2</v>
      </c>
      <c r="F30" s="27">
        <v>5907.6400003433228</v>
      </c>
      <c r="G30" s="32">
        <v>13101.279998779297</v>
      </c>
    </row>
    <row r="31" spans="1:7">
      <c r="A31" s="105" t="s">
        <v>7</v>
      </c>
      <c r="B31" s="105" t="s">
        <v>56</v>
      </c>
      <c r="C31" s="105" t="s">
        <v>1</v>
      </c>
      <c r="D31" s="105" t="s">
        <v>285</v>
      </c>
      <c r="E31" s="105" t="s">
        <v>2</v>
      </c>
      <c r="F31" s="27">
        <v>2595.929931640625</v>
      </c>
      <c r="G31" s="32">
        <v>5093.47021484375</v>
      </c>
    </row>
    <row r="32" spans="1:7">
      <c r="A32" s="105" t="s">
        <v>7</v>
      </c>
      <c r="B32" s="105" t="s">
        <v>56</v>
      </c>
      <c r="C32" s="105" t="s">
        <v>1</v>
      </c>
      <c r="D32" s="105" t="s">
        <v>301</v>
      </c>
      <c r="E32" s="105" t="s">
        <v>2</v>
      </c>
      <c r="F32" s="27">
        <v>228228.46508789063</v>
      </c>
      <c r="G32" s="32">
        <v>299168.19140625</v>
      </c>
    </row>
    <row r="33" spans="1:7">
      <c r="A33" s="105" t="s">
        <v>7</v>
      </c>
      <c r="B33" s="105" t="s">
        <v>56</v>
      </c>
      <c r="C33" s="105" t="s">
        <v>1</v>
      </c>
      <c r="D33" s="105" t="s">
        <v>149</v>
      </c>
      <c r="E33" s="105" t="s">
        <v>2</v>
      </c>
      <c r="F33" s="27">
        <v>18823.07958984375</v>
      </c>
      <c r="G33" s="32">
        <v>68187.69921875</v>
      </c>
    </row>
    <row r="34" spans="1:7">
      <c r="A34" s="105" t="s">
        <v>7</v>
      </c>
      <c r="B34" s="105" t="s">
        <v>56</v>
      </c>
      <c r="C34" s="105" t="s">
        <v>1</v>
      </c>
      <c r="D34" s="105" t="s">
        <v>151</v>
      </c>
      <c r="E34" s="105" t="s">
        <v>2</v>
      </c>
      <c r="F34" s="27">
        <v>262.48001098632812</v>
      </c>
      <c r="G34" s="32">
        <v>1806.5799560546875</v>
      </c>
    </row>
    <row r="35" spans="1:7">
      <c r="A35" s="105" t="s">
        <v>7</v>
      </c>
      <c r="B35" s="105" t="s">
        <v>56</v>
      </c>
      <c r="C35" s="105" t="s">
        <v>1</v>
      </c>
      <c r="D35" s="105" t="s">
        <v>286</v>
      </c>
      <c r="E35" s="105" t="s">
        <v>2</v>
      </c>
      <c r="F35" s="27">
        <v>1106241.0053710938</v>
      </c>
      <c r="G35" s="32">
        <v>1012573.4096679688</v>
      </c>
    </row>
    <row r="36" spans="1:7">
      <c r="A36" s="105" t="s">
        <v>7</v>
      </c>
      <c r="B36" s="105" t="s">
        <v>56</v>
      </c>
      <c r="C36" s="105" t="s">
        <v>1</v>
      </c>
      <c r="D36" s="105" t="s">
        <v>281</v>
      </c>
      <c r="E36" s="105" t="s">
        <v>2</v>
      </c>
      <c r="F36" s="27">
        <v>15077.56005859375</v>
      </c>
      <c r="G36" s="32">
        <v>37374.39990234375</v>
      </c>
    </row>
    <row r="37" spans="1:7">
      <c r="A37" s="105" t="s">
        <v>7</v>
      </c>
      <c r="B37" s="105" t="s">
        <v>56</v>
      </c>
      <c r="C37" s="105" t="s">
        <v>1</v>
      </c>
      <c r="D37" s="105" t="s">
        <v>305</v>
      </c>
      <c r="E37" s="105" t="s">
        <v>2</v>
      </c>
      <c r="F37" s="27">
        <v>25910.630249023438</v>
      </c>
      <c r="G37" s="32">
        <v>57689.580322265625</v>
      </c>
    </row>
    <row r="38" spans="1:7">
      <c r="A38" s="105" t="s">
        <v>7</v>
      </c>
      <c r="B38" s="105" t="s">
        <v>56</v>
      </c>
      <c r="C38" s="105" t="s">
        <v>1</v>
      </c>
      <c r="D38" s="105" t="s">
        <v>147</v>
      </c>
      <c r="E38" s="105" t="s">
        <v>2</v>
      </c>
      <c r="F38" s="27">
        <v>53871.95032453537</v>
      </c>
      <c r="G38" s="32">
        <v>130148.24156188965</v>
      </c>
    </row>
    <row r="39" spans="1:7">
      <c r="A39" s="105" t="s">
        <v>7</v>
      </c>
      <c r="B39" s="105" t="s">
        <v>56</v>
      </c>
      <c r="C39" s="105" t="s">
        <v>1</v>
      </c>
      <c r="D39" s="105" t="s">
        <v>278</v>
      </c>
      <c r="E39" s="105" t="s">
        <v>2</v>
      </c>
      <c r="F39" s="27">
        <v>145355.25836181641</v>
      </c>
      <c r="G39" s="32">
        <v>822629.48828125</v>
      </c>
    </row>
    <row r="40" spans="1:7" ht="15.75" thickBot="1">
      <c r="A40" s="107" t="s">
        <v>7</v>
      </c>
      <c r="B40" s="107" t="s">
        <v>56</v>
      </c>
      <c r="C40" s="107" t="s">
        <v>57</v>
      </c>
      <c r="D40" s="107" t="s">
        <v>307</v>
      </c>
      <c r="E40" s="107" t="s">
        <v>2</v>
      </c>
      <c r="F40" s="47">
        <v>521.40997314453125</v>
      </c>
      <c r="G40" s="68">
        <v>1306.56005859375</v>
      </c>
    </row>
    <row r="41" spans="1:7" ht="15.75" thickBot="1">
      <c r="A41" s="35" t="s">
        <v>7</v>
      </c>
      <c r="B41" s="38"/>
      <c r="C41" s="38"/>
      <c r="D41" s="38"/>
      <c r="E41" s="38"/>
      <c r="F41" s="38">
        <f>SUM(F27:F40)</f>
        <v>1630913.2088398933</v>
      </c>
      <c r="G41" s="36">
        <f>SUM(G27:G40)</f>
        <v>2549747.6123046875</v>
      </c>
    </row>
    <row r="42" spans="1:7">
      <c r="A42" s="108" t="s">
        <v>9</v>
      </c>
      <c r="B42" s="108" t="s">
        <v>56</v>
      </c>
      <c r="C42" s="108" t="s">
        <v>1</v>
      </c>
      <c r="D42" s="108" t="s">
        <v>284</v>
      </c>
      <c r="E42" s="108" t="s">
        <v>2</v>
      </c>
      <c r="F42" s="49">
        <v>510.29998779296875</v>
      </c>
      <c r="G42" s="50">
        <v>3921</v>
      </c>
    </row>
    <row r="43" spans="1:7">
      <c r="A43" s="105" t="s">
        <v>9</v>
      </c>
      <c r="B43" s="105" t="s">
        <v>56</v>
      </c>
      <c r="C43" s="105" t="s">
        <v>1</v>
      </c>
      <c r="D43" s="105" t="s">
        <v>304</v>
      </c>
      <c r="E43" s="105" t="s">
        <v>2</v>
      </c>
      <c r="F43" s="27">
        <v>4979.5498046875</v>
      </c>
      <c r="G43" s="32">
        <v>18260</v>
      </c>
    </row>
    <row r="44" spans="1:7">
      <c r="A44" s="105" t="s">
        <v>9</v>
      </c>
      <c r="B44" s="105" t="s">
        <v>56</v>
      </c>
      <c r="C44" s="105" t="s">
        <v>1</v>
      </c>
      <c r="D44" s="105" t="s">
        <v>303</v>
      </c>
      <c r="E44" s="105" t="s">
        <v>15</v>
      </c>
      <c r="F44" s="27">
        <v>798.33001708984375</v>
      </c>
      <c r="G44" s="32">
        <v>848</v>
      </c>
    </row>
    <row r="45" spans="1:7">
      <c r="A45" s="105" t="s">
        <v>9</v>
      </c>
      <c r="B45" s="105" t="s">
        <v>56</v>
      </c>
      <c r="C45" s="105" t="s">
        <v>1</v>
      </c>
      <c r="D45" s="105" t="s">
        <v>303</v>
      </c>
      <c r="E45" s="105" t="s">
        <v>2</v>
      </c>
      <c r="F45" s="27">
        <v>226.80000305175781</v>
      </c>
      <c r="G45" s="32">
        <v>912</v>
      </c>
    </row>
    <row r="46" spans="1:7">
      <c r="A46" s="105" t="s">
        <v>9</v>
      </c>
      <c r="B46" s="105" t="s">
        <v>56</v>
      </c>
      <c r="C46" s="105" t="s">
        <v>1</v>
      </c>
      <c r="D46" s="105" t="s">
        <v>302</v>
      </c>
      <c r="E46" s="105" t="s">
        <v>2</v>
      </c>
      <c r="F46" s="27">
        <v>40865.641357421875</v>
      </c>
      <c r="G46" s="32">
        <v>205640.49560546875</v>
      </c>
    </row>
    <row r="47" spans="1:7">
      <c r="A47" s="105" t="s">
        <v>9</v>
      </c>
      <c r="B47" s="105" t="s">
        <v>56</v>
      </c>
      <c r="C47" s="105" t="s">
        <v>1</v>
      </c>
      <c r="D47" s="105" t="s">
        <v>285</v>
      </c>
      <c r="E47" s="105" t="s">
        <v>2</v>
      </c>
      <c r="F47" s="27">
        <v>4193.050048828125</v>
      </c>
      <c r="G47" s="32">
        <v>8874.240234375</v>
      </c>
    </row>
    <row r="48" spans="1:7">
      <c r="A48" s="105" t="s">
        <v>9</v>
      </c>
      <c r="B48" s="105" t="s">
        <v>56</v>
      </c>
      <c r="C48" s="105" t="s">
        <v>1</v>
      </c>
      <c r="D48" s="105" t="s">
        <v>306</v>
      </c>
      <c r="E48" s="105" t="s">
        <v>2</v>
      </c>
      <c r="F48" s="27">
        <v>18441.789489746094</v>
      </c>
      <c r="G48" s="32">
        <v>73845.671142578125</v>
      </c>
    </row>
    <row r="49" spans="1:7">
      <c r="A49" s="105" t="s">
        <v>9</v>
      </c>
      <c r="B49" s="105" t="s">
        <v>56</v>
      </c>
      <c r="C49" s="105" t="s">
        <v>1</v>
      </c>
      <c r="D49" s="105" t="s">
        <v>301</v>
      </c>
      <c r="E49" s="105" t="s">
        <v>2</v>
      </c>
      <c r="F49" s="27">
        <v>36287.75</v>
      </c>
      <c r="G49" s="32">
        <v>46400</v>
      </c>
    </row>
    <row r="50" spans="1:7">
      <c r="A50" s="105" t="s">
        <v>9</v>
      </c>
      <c r="B50" s="105" t="s">
        <v>56</v>
      </c>
      <c r="C50" s="105" t="s">
        <v>1</v>
      </c>
      <c r="D50" s="105" t="s">
        <v>286</v>
      </c>
      <c r="E50" s="105" t="s">
        <v>2</v>
      </c>
      <c r="F50" s="27">
        <v>1132306.93359375</v>
      </c>
      <c r="G50" s="32">
        <v>1034137.171875</v>
      </c>
    </row>
    <row r="51" spans="1:7">
      <c r="A51" s="105" t="s">
        <v>9</v>
      </c>
      <c r="B51" s="105" t="s">
        <v>56</v>
      </c>
      <c r="C51" s="105" t="s">
        <v>1</v>
      </c>
      <c r="D51" s="105" t="s">
        <v>281</v>
      </c>
      <c r="E51" s="105" t="s">
        <v>2</v>
      </c>
      <c r="F51" s="27">
        <v>40277.299499511719</v>
      </c>
      <c r="G51" s="32">
        <v>51930.619873046875</v>
      </c>
    </row>
    <row r="52" spans="1:7">
      <c r="A52" s="105" t="s">
        <v>9</v>
      </c>
      <c r="B52" s="105" t="s">
        <v>56</v>
      </c>
      <c r="C52" s="105" t="s">
        <v>1</v>
      </c>
      <c r="D52" s="105" t="s">
        <v>305</v>
      </c>
      <c r="E52" s="105" t="s">
        <v>2</v>
      </c>
      <c r="F52" s="27">
        <v>27356.810302734375</v>
      </c>
      <c r="G52" s="32">
        <v>84361.57080078125</v>
      </c>
    </row>
    <row r="53" spans="1:7">
      <c r="A53" s="105" t="s">
        <v>9</v>
      </c>
      <c r="B53" s="105" t="s">
        <v>56</v>
      </c>
      <c r="C53" s="105" t="s">
        <v>1</v>
      </c>
      <c r="D53" s="105" t="s">
        <v>305</v>
      </c>
      <c r="E53" s="105" t="s">
        <v>3</v>
      </c>
      <c r="F53" s="27">
        <v>595.1199951171875</v>
      </c>
      <c r="G53" s="32">
        <v>1487.25</v>
      </c>
    </row>
    <row r="54" spans="1:7">
      <c r="A54" s="105" t="s">
        <v>9</v>
      </c>
      <c r="B54" s="105" t="s">
        <v>56</v>
      </c>
      <c r="C54" s="105" t="s">
        <v>1</v>
      </c>
      <c r="D54" s="105" t="s">
        <v>147</v>
      </c>
      <c r="E54" s="105" t="s">
        <v>2</v>
      </c>
      <c r="F54" s="27">
        <v>110699.70269107819</v>
      </c>
      <c r="G54" s="32">
        <v>382952.85641479492</v>
      </c>
    </row>
    <row r="55" spans="1:7">
      <c r="A55" s="105" t="s">
        <v>9</v>
      </c>
      <c r="B55" s="105" t="s">
        <v>56</v>
      </c>
      <c r="C55" s="105" t="s">
        <v>1</v>
      </c>
      <c r="D55" s="105" t="s">
        <v>278</v>
      </c>
      <c r="E55" s="105" t="s">
        <v>15</v>
      </c>
      <c r="F55" s="27">
        <v>351.07998657226562</v>
      </c>
      <c r="G55" s="32">
        <v>655</v>
      </c>
    </row>
    <row r="56" spans="1:7">
      <c r="A56" s="105" t="s">
        <v>9</v>
      </c>
      <c r="B56" s="105" t="s">
        <v>56</v>
      </c>
      <c r="C56" s="105" t="s">
        <v>1</v>
      </c>
      <c r="D56" s="105" t="s">
        <v>278</v>
      </c>
      <c r="E56" s="105" t="s">
        <v>2</v>
      </c>
      <c r="F56" s="27">
        <v>106816.14111328125</v>
      </c>
      <c r="G56" s="32">
        <v>482998.5341796875</v>
      </c>
    </row>
    <row r="57" spans="1:7">
      <c r="A57" s="105" t="s">
        <v>9</v>
      </c>
      <c r="B57" s="105" t="s">
        <v>56</v>
      </c>
      <c r="C57" s="105" t="s">
        <v>1</v>
      </c>
      <c r="D57" s="105" t="s">
        <v>309</v>
      </c>
      <c r="E57" s="105" t="s">
        <v>2</v>
      </c>
      <c r="F57" s="27">
        <v>131.67999267578125</v>
      </c>
      <c r="G57" s="32">
        <v>758.95001220703125</v>
      </c>
    </row>
    <row r="58" spans="1:7">
      <c r="A58" s="105" t="s">
        <v>9</v>
      </c>
      <c r="B58" s="105" t="s">
        <v>56</v>
      </c>
      <c r="C58" s="105" t="s">
        <v>1</v>
      </c>
      <c r="D58" s="105" t="s">
        <v>134</v>
      </c>
      <c r="E58" s="105" t="s">
        <v>2</v>
      </c>
      <c r="F58" s="27">
        <v>2199.9499969482422</v>
      </c>
      <c r="G58" s="32">
        <v>11959</v>
      </c>
    </row>
    <row r="59" spans="1:7" ht="15.75" thickBot="1">
      <c r="A59" s="107" t="s">
        <v>9</v>
      </c>
      <c r="B59" s="107" t="s">
        <v>56</v>
      </c>
      <c r="C59" s="107" t="s">
        <v>1</v>
      </c>
      <c r="D59" s="107" t="s">
        <v>135</v>
      </c>
      <c r="E59" s="107" t="s">
        <v>2</v>
      </c>
      <c r="F59" s="47">
        <v>3628.77001953125</v>
      </c>
      <c r="G59" s="68">
        <v>17526</v>
      </c>
    </row>
    <row r="60" spans="1:7" ht="15.75" thickBot="1">
      <c r="A60" s="35" t="s">
        <v>9</v>
      </c>
      <c r="B60" s="38"/>
      <c r="C60" s="38"/>
      <c r="D60" s="38"/>
      <c r="E60" s="38"/>
      <c r="F60" s="38">
        <f>SUM(F42:F59)</f>
        <v>1530666.6978998184</v>
      </c>
      <c r="G60" s="36">
        <f>SUM(G42:G59)</f>
        <v>2427468.3601379395</v>
      </c>
    </row>
    <row r="61" spans="1:7">
      <c r="A61" s="108" t="s">
        <v>109</v>
      </c>
      <c r="B61" s="108" t="s">
        <v>56</v>
      </c>
      <c r="C61" s="108" t="s">
        <v>1</v>
      </c>
      <c r="D61" s="108" t="s">
        <v>284</v>
      </c>
      <c r="E61" s="108" t="s">
        <v>2</v>
      </c>
      <c r="F61" s="49">
        <v>849.22000122070313</v>
      </c>
      <c r="G61" s="50">
        <v>3952.39990234375</v>
      </c>
    </row>
    <row r="62" spans="1:7">
      <c r="A62" s="105" t="s">
        <v>109</v>
      </c>
      <c r="B62" s="105" t="s">
        <v>56</v>
      </c>
      <c r="C62" s="105" t="s">
        <v>1</v>
      </c>
      <c r="D62" s="105" t="s">
        <v>304</v>
      </c>
      <c r="E62" s="105" t="s">
        <v>2</v>
      </c>
      <c r="F62" s="27">
        <v>35380.55078125</v>
      </c>
      <c r="G62" s="32">
        <v>45240</v>
      </c>
    </row>
    <row r="63" spans="1:7">
      <c r="A63" s="105" t="s">
        <v>109</v>
      </c>
      <c r="B63" s="105" t="s">
        <v>56</v>
      </c>
      <c r="C63" s="105" t="s">
        <v>1</v>
      </c>
      <c r="D63" s="105" t="s">
        <v>303</v>
      </c>
      <c r="E63" s="105" t="s">
        <v>2</v>
      </c>
      <c r="F63" s="27">
        <v>549.760009765625</v>
      </c>
      <c r="G63" s="32">
        <v>2620.800048828125</v>
      </c>
    </row>
    <row r="64" spans="1:7">
      <c r="A64" s="105" t="s">
        <v>109</v>
      </c>
      <c r="B64" s="105" t="s">
        <v>56</v>
      </c>
      <c r="C64" s="105" t="s">
        <v>1</v>
      </c>
      <c r="D64" s="105" t="s">
        <v>302</v>
      </c>
      <c r="E64" s="105" t="s">
        <v>2</v>
      </c>
      <c r="F64" s="27">
        <v>19089.080261230469</v>
      </c>
      <c r="G64" s="32">
        <v>80941.671875</v>
      </c>
    </row>
    <row r="65" spans="1:7">
      <c r="A65" s="105" t="s">
        <v>109</v>
      </c>
      <c r="B65" s="105" t="s">
        <v>56</v>
      </c>
      <c r="C65" s="105" t="s">
        <v>1</v>
      </c>
      <c r="D65" s="105" t="s">
        <v>285</v>
      </c>
      <c r="E65" s="105" t="s">
        <v>2</v>
      </c>
      <c r="F65" s="27">
        <v>7435.8098754882812</v>
      </c>
      <c r="G65" s="32">
        <v>15731.870239257813</v>
      </c>
    </row>
    <row r="66" spans="1:7">
      <c r="A66" s="105" t="s">
        <v>109</v>
      </c>
      <c r="B66" s="105" t="s">
        <v>56</v>
      </c>
      <c r="C66" s="105" t="s">
        <v>1</v>
      </c>
      <c r="D66" s="105" t="s">
        <v>140</v>
      </c>
      <c r="E66" s="105" t="s">
        <v>2</v>
      </c>
      <c r="F66" s="27">
        <v>3120.75</v>
      </c>
      <c r="G66" s="32">
        <v>13897.599609375</v>
      </c>
    </row>
    <row r="67" spans="1:7">
      <c r="A67" s="105" t="s">
        <v>109</v>
      </c>
      <c r="B67" s="105" t="s">
        <v>56</v>
      </c>
      <c r="C67" s="105" t="s">
        <v>1</v>
      </c>
      <c r="D67" s="105" t="s">
        <v>159</v>
      </c>
      <c r="E67" s="105" t="s">
        <v>2</v>
      </c>
      <c r="F67" s="27">
        <v>898.1199951171875</v>
      </c>
      <c r="G67" s="32">
        <v>3088.800048828125</v>
      </c>
    </row>
    <row r="68" spans="1:7">
      <c r="A68" s="105" t="s">
        <v>109</v>
      </c>
      <c r="B68" s="105" t="s">
        <v>56</v>
      </c>
      <c r="C68" s="105" t="s">
        <v>1</v>
      </c>
      <c r="D68" s="105" t="s">
        <v>301</v>
      </c>
      <c r="E68" s="105" t="s">
        <v>2</v>
      </c>
      <c r="F68" s="27">
        <v>101417.76025390625</v>
      </c>
      <c r="G68" s="32">
        <v>168368.3984375</v>
      </c>
    </row>
    <row r="69" spans="1:7">
      <c r="A69" s="105" t="s">
        <v>109</v>
      </c>
      <c r="B69" s="105" t="s">
        <v>56</v>
      </c>
      <c r="C69" s="105" t="s">
        <v>1</v>
      </c>
      <c r="D69" s="105" t="s">
        <v>286</v>
      </c>
      <c r="E69" s="105" t="s">
        <v>2</v>
      </c>
      <c r="F69" s="27">
        <v>1748075.984375</v>
      </c>
      <c r="G69" s="32">
        <v>1641848.669921875</v>
      </c>
    </row>
    <row r="70" spans="1:7">
      <c r="A70" s="105" t="s">
        <v>109</v>
      </c>
      <c r="B70" s="105" t="s">
        <v>56</v>
      </c>
      <c r="C70" s="105" t="s">
        <v>1</v>
      </c>
      <c r="D70" s="105" t="s">
        <v>281</v>
      </c>
      <c r="E70" s="105" t="s">
        <v>2</v>
      </c>
      <c r="F70" s="27">
        <v>53871.049377441406</v>
      </c>
      <c r="G70" s="32">
        <v>87138.16064453125</v>
      </c>
    </row>
    <row r="71" spans="1:7">
      <c r="A71" s="105" t="s">
        <v>109</v>
      </c>
      <c r="B71" s="105" t="s">
        <v>56</v>
      </c>
      <c r="C71" s="105" t="s">
        <v>1</v>
      </c>
      <c r="D71" s="105" t="s">
        <v>305</v>
      </c>
      <c r="E71" s="105" t="s">
        <v>2</v>
      </c>
      <c r="F71" s="27">
        <v>14119.440185546875</v>
      </c>
      <c r="G71" s="32">
        <v>55276.531799316406</v>
      </c>
    </row>
    <row r="72" spans="1:7">
      <c r="A72" s="105" t="s">
        <v>109</v>
      </c>
      <c r="B72" s="105" t="s">
        <v>56</v>
      </c>
      <c r="C72" s="105" t="s">
        <v>1</v>
      </c>
      <c r="D72" s="105" t="s">
        <v>305</v>
      </c>
      <c r="E72" s="105" t="s">
        <v>3</v>
      </c>
      <c r="F72" s="27">
        <v>557.91998291015625</v>
      </c>
      <c r="G72" s="32">
        <v>1538.699951171875</v>
      </c>
    </row>
    <row r="73" spans="1:7">
      <c r="A73" s="105" t="s">
        <v>109</v>
      </c>
      <c r="B73" s="105" t="s">
        <v>56</v>
      </c>
      <c r="C73" s="105" t="s">
        <v>1</v>
      </c>
      <c r="D73" s="105" t="s">
        <v>147</v>
      </c>
      <c r="E73" s="105" t="s">
        <v>2</v>
      </c>
      <c r="F73" s="27">
        <v>20743.030582427979</v>
      </c>
      <c r="G73" s="32">
        <v>55686.500053405762</v>
      </c>
    </row>
    <row r="74" spans="1:7">
      <c r="A74" s="105" t="s">
        <v>109</v>
      </c>
      <c r="B74" s="105" t="s">
        <v>56</v>
      </c>
      <c r="C74" s="105" t="s">
        <v>1</v>
      </c>
      <c r="D74" s="105" t="s">
        <v>278</v>
      </c>
      <c r="E74" s="105" t="s">
        <v>2</v>
      </c>
      <c r="F74" s="27">
        <v>121594.2005739212</v>
      </c>
      <c r="G74" s="32">
        <v>553341.97057342529</v>
      </c>
    </row>
    <row r="75" spans="1:7">
      <c r="A75" s="105" t="s">
        <v>109</v>
      </c>
      <c r="B75" s="105" t="s">
        <v>56</v>
      </c>
      <c r="C75" s="105" t="s">
        <v>1</v>
      </c>
      <c r="D75" s="105" t="s">
        <v>277</v>
      </c>
      <c r="E75" s="105" t="s">
        <v>2</v>
      </c>
      <c r="F75" s="27">
        <v>1496.8699951171875</v>
      </c>
      <c r="G75" s="32">
        <v>4312</v>
      </c>
    </row>
    <row r="76" spans="1:7">
      <c r="A76" s="105" t="s">
        <v>109</v>
      </c>
      <c r="B76" s="105" t="s">
        <v>113</v>
      </c>
      <c r="C76" s="105" t="s">
        <v>1</v>
      </c>
      <c r="D76" s="105" t="s">
        <v>134</v>
      </c>
      <c r="E76" s="105" t="s">
        <v>2</v>
      </c>
      <c r="F76" s="27">
        <v>972.969970703125</v>
      </c>
      <c r="G76" s="32">
        <v>4159.5</v>
      </c>
    </row>
    <row r="77" spans="1:7" ht="15.75" thickBot="1">
      <c r="A77" s="107" t="s">
        <v>109</v>
      </c>
      <c r="B77" s="107" t="s">
        <v>56</v>
      </c>
      <c r="C77" s="107" t="s">
        <v>1</v>
      </c>
      <c r="D77" s="107" t="s">
        <v>308</v>
      </c>
      <c r="E77" s="107" t="s">
        <v>3</v>
      </c>
      <c r="F77" s="47">
        <v>1906.010009765625</v>
      </c>
      <c r="G77" s="68">
        <v>5948.5</v>
      </c>
    </row>
    <row r="78" spans="1:7" ht="15.75" thickBot="1">
      <c r="A78" s="35" t="s">
        <v>109</v>
      </c>
      <c r="B78" s="38"/>
      <c r="C78" s="38"/>
      <c r="D78" s="38"/>
      <c r="E78" s="38"/>
      <c r="F78" s="38">
        <f>SUM(F61:F77)</f>
        <v>2132078.5262308121</v>
      </c>
      <c r="G78" s="36">
        <f>SUM(G61:G77)</f>
        <v>2743092.0731048584</v>
      </c>
    </row>
    <row r="79" spans="1:7">
      <c r="A79" s="108" t="s">
        <v>116</v>
      </c>
      <c r="B79" s="108" t="s">
        <v>56</v>
      </c>
      <c r="C79" s="108" t="s">
        <v>1</v>
      </c>
      <c r="D79" s="108" t="s">
        <v>284</v>
      </c>
      <c r="E79" s="108" t="s">
        <v>2</v>
      </c>
      <c r="F79" s="49">
        <v>1958.8099975585937</v>
      </c>
      <c r="G79" s="50">
        <v>7201.6500244140625</v>
      </c>
    </row>
    <row r="80" spans="1:7">
      <c r="A80" s="105" t="s">
        <v>116</v>
      </c>
      <c r="B80" s="105" t="s">
        <v>56</v>
      </c>
      <c r="C80" s="105" t="s">
        <v>1</v>
      </c>
      <c r="D80" s="105" t="s">
        <v>304</v>
      </c>
      <c r="E80" s="105" t="s">
        <v>2</v>
      </c>
      <c r="F80" s="27">
        <v>4979.1298828125</v>
      </c>
      <c r="G80" s="32">
        <v>18260</v>
      </c>
    </row>
    <row r="81" spans="1:7">
      <c r="A81" s="105" t="s">
        <v>116</v>
      </c>
      <c r="B81" s="105" t="s">
        <v>56</v>
      </c>
      <c r="C81" s="105" t="s">
        <v>1</v>
      </c>
      <c r="D81" s="105" t="s">
        <v>303</v>
      </c>
      <c r="E81" s="105" t="s">
        <v>15</v>
      </c>
      <c r="F81" s="27">
        <v>1712.3299560546875</v>
      </c>
      <c r="G81" s="32">
        <v>2471.0400390625</v>
      </c>
    </row>
    <row r="82" spans="1:7">
      <c r="A82" s="105" t="s">
        <v>116</v>
      </c>
      <c r="B82" s="105" t="s">
        <v>56</v>
      </c>
      <c r="C82" s="105" t="s">
        <v>1</v>
      </c>
      <c r="D82" s="105" t="s">
        <v>303</v>
      </c>
      <c r="E82" s="105" t="s">
        <v>2</v>
      </c>
      <c r="F82" s="27">
        <v>9.0699996948242187</v>
      </c>
      <c r="G82" s="32">
        <v>30.399999618530273</v>
      </c>
    </row>
    <row r="83" spans="1:7">
      <c r="A83" s="105" t="s">
        <v>116</v>
      </c>
      <c r="B83" s="105" t="s">
        <v>56</v>
      </c>
      <c r="C83" s="105" t="s">
        <v>1</v>
      </c>
      <c r="D83" s="105" t="s">
        <v>303</v>
      </c>
      <c r="E83" s="105" t="s">
        <v>3</v>
      </c>
      <c r="F83" s="27">
        <v>1254.6600341796875</v>
      </c>
      <c r="G83" s="32">
        <v>1784.699951171875</v>
      </c>
    </row>
    <row r="84" spans="1:7">
      <c r="A84" s="105" t="s">
        <v>116</v>
      </c>
      <c r="B84" s="105" t="s">
        <v>56</v>
      </c>
      <c r="C84" s="105" t="s">
        <v>1</v>
      </c>
      <c r="D84" s="105" t="s">
        <v>302</v>
      </c>
      <c r="E84" s="105" t="s">
        <v>2</v>
      </c>
      <c r="F84" s="27">
        <v>8557.5595703125</v>
      </c>
      <c r="G84" s="32">
        <v>37730</v>
      </c>
    </row>
    <row r="85" spans="1:7">
      <c r="A85" s="105" t="s">
        <v>116</v>
      </c>
      <c r="B85" s="105" t="s">
        <v>113</v>
      </c>
      <c r="C85" s="105" t="s">
        <v>1</v>
      </c>
      <c r="D85" s="105" t="s">
        <v>285</v>
      </c>
      <c r="E85" s="105" t="s">
        <v>2</v>
      </c>
      <c r="F85" s="27">
        <v>4523.719970703125</v>
      </c>
      <c r="G85" s="32">
        <v>10158.2099609375</v>
      </c>
    </row>
    <row r="86" spans="1:7">
      <c r="A86" s="105" t="s">
        <v>116</v>
      </c>
      <c r="B86" s="105" t="s">
        <v>56</v>
      </c>
      <c r="C86" s="105" t="s">
        <v>1</v>
      </c>
      <c r="D86" s="105" t="s">
        <v>301</v>
      </c>
      <c r="E86" s="105" t="s">
        <v>2</v>
      </c>
      <c r="F86" s="27">
        <v>100315.66015625</v>
      </c>
      <c r="G86" s="32">
        <v>140138.1015625</v>
      </c>
    </row>
    <row r="87" spans="1:7">
      <c r="A87" s="105" t="s">
        <v>116</v>
      </c>
      <c r="B87" s="105" t="s">
        <v>56</v>
      </c>
      <c r="C87" s="105" t="s">
        <v>1</v>
      </c>
      <c r="D87" s="105" t="s">
        <v>286</v>
      </c>
      <c r="E87" s="105" t="s">
        <v>2</v>
      </c>
      <c r="F87" s="27">
        <v>1716228.951171875</v>
      </c>
      <c r="G87" s="32">
        <v>2046188.859375</v>
      </c>
    </row>
    <row r="88" spans="1:7">
      <c r="A88" s="105" t="s">
        <v>116</v>
      </c>
      <c r="B88" s="105" t="s">
        <v>56</v>
      </c>
      <c r="C88" s="105" t="s">
        <v>1</v>
      </c>
      <c r="D88" s="105" t="s">
        <v>281</v>
      </c>
      <c r="E88" s="105" t="s">
        <v>2</v>
      </c>
      <c r="F88" s="27">
        <v>125778.84954833984</v>
      </c>
      <c r="G88" s="32">
        <v>260883.10229492188</v>
      </c>
    </row>
    <row r="89" spans="1:7">
      <c r="A89" s="105" t="s">
        <v>116</v>
      </c>
      <c r="B89" s="105" t="s">
        <v>56</v>
      </c>
      <c r="C89" s="105" t="s">
        <v>1</v>
      </c>
      <c r="D89" s="105" t="s">
        <v>305</v>
      </c>
      <c r="E89" s="105" t="s">
        <v>2</v>
      </c>
      <c r="F89" s="27">
        <v>9476.2098703384399</v>
      </c>
      <c r="G89" s="32">
        <v>25127.780151367187</v>
      </c>
    </row>
    <row r="90" spans="1:7">
      <c r="A90" s="105" t="s">
        <v>116</v>
      </c>
      <c r="B90" s="105" t="s">
        <v>56</v>
      </c>
      <c r="C90" s="105" t="s">
        <v>1</v>
      </c>
      <c r="D90" s="105" t="s">
        <v>147</v>
      </c>
      <c r="E90" s="105" t="s">
        <v>2</v>
      </c>
      <c r="F90" s="27">
        <v>14900.879974365234</v>
      </c>
      <c r="G90" s="32">
        <v>82693.40087890625</v>
      </c>
    </row>
    <row r="91" spans="1:7">
      <c r="A91" s="105" t="s">
        <v>116</v>
      </c>
      <c r="B91" s="105" t="s">
        <v>56</v>
      </c>
      <c r="C91" s="105" t="s">
        <v>1</v>
      </c>
      <c r="D91" s="105" t="s">
        <v>278</v>
      </c>
      <c r="E91" s="105" t="s">
        <v>2</v>
      </c>
      <c r="F91" s="27">
        <v>63876.359649658203</v>
      </c>
      <c r="G91" s="32">
        <v>235029.75915527344</v>
      </c>
    </row>
    <row r="92" spans="1:7">
      <c r="A92" s="105" t="s">
        <v>116</v>
      </c>
      <c r="B92" s="105" t="s">
        <v>56</v>
      </c>
      <c r="C92" s="105" t="s">
        <v>1</v>
      </c>
      <c r="D92" s="105" t="s">
        <v>134</v>
      </c>
      <c r="E92" s="105" t="s">
        <v>2</v>
      </c>
      <c r="F92" s="27">
        <v>1723.6700134277344</v>
      </c>
      <c r="G92" s="32">
        <v>9995.9996337890625</v>
      </c>
    </row>
    <row r="93" spans="1:7" ht="15.75" thickBot="1">
      <c r="A93" s="107" t="s">
        <v>116</v>
      </c>
      <c r="B93" s="107" t="s">
        <v>56</v>
      </c>
      <c r="C93" s="107" t="s">
        <v>1</v>
      </c>
      <c r="D93" s="107" t="s">
        <v>135</v>
      </c>
      <c r="E93" s="107" t="s">
        <v>2</v>
      </c>
      <c r="F93" s="47">
        <v>3175.179931640625</v>
      </c>
      <c r="G93" s="68">
        <v>5278</v>
      </c>
    </row>
    <row r="94" spans="1:7" ht="15.75" thickBot="1">
      <c r="A94" s="35" t="s">
        <v>116</v>
      </c>
      <c r="B94" s="38"/>
      <c r="C94" s="38"/>
      <c r="D94" s="38"/>
      <c r="E94" s="38"/>
      <c r="F94" s="38">
        <f>SUM(F79:F93)</f>
        <v>2058471.039727211</v>
      </c>
      <c r="G94" s="36">
        <f>SUM(G79:G93)</f>
        <v>2882971.0030269623</v>
      </c>
    </row>
    <row r="95" spans="1:7">
      <c r="A95" s="108" t="s">
        <v>120</v>
      </c>
      <c r="B95" s="108" t="s">
        <v>56</v>
      </c>
      <c r="C95" s="108" t="s">
        <v>1</v>
      </c>
      <c r="D95" s="108" t="s">
        <v>284</v>
      </c>
      <c r="E95" s="108" t="s">
        <v>2</v>
      </c>
      <c r="F95" s="49">
        <v>362.8800048828125</v>
      </c>
      <c r="G95" s="50">
        <v>1432</v>
      </c>
    </row>
    <row r="96" spans="1:7">
      <c r="A96" s="105" t="s">
        <v>120</v>
      </c>
      <c r="B96" s="105" t="s">
        <v>56</v>
      </c>
      <c r="C96" s="105" t="s">
        <v>1</v>
      </c>
      <c r="D96" s="105" t="s">
        <v>304</v>
      </c>
      <c r="E96" s="105" t="s">
        <v>15</v>
      </c>
      <c r="F96" s="27">
        <v>6286.85009765625</v>
      </c>
      <c r="G96" s="32">
        <v>21621.599609375</v>
      </c>
    </row>
    <row r="97" spans="1:7">
      <c r="A97" s="105" t="s">
        <v>120</v>
      </c>
      <c r="B97" s="105" t="s">
        <v>56</v>
      </c>
      <c r="C97" s="105" t="s">
        <v>1</v>
      </c>
      <c r="D97" s="105" t="s">
        <v>303</v>
      </c>
      <c r="E97" s="105" t="s">
        <v>15</v>
      </c>
      <c r="F97" s="27">
        <v>7184.8900146484375</v>
      </c>
      <c r="G97" s="32">
        <v>10080.000122070312</v>
      </c>
    </row>
    <row r="98" spans="1:7">
      <c r="A98" s="105" t="s">
        <v>120</v>
      </c>
      <c r="B98" s="105" t="s">
        <v>56</v>
      </c>
      <c r="C98" s="105" t="s">
        <v>1</v>
      </c>
      <c r="D98" s="105" t="s">
        <v>303</v>
      </c>
      <c r="E98" s="105" t="s">
        <v>2</v>
      </c>
      <c r="F98" s="27">
        <v>13286.16015625</v>
      </c>
      <c r="G98" s="32">
        <v>54695</v>
      </c>
    </row>
    <row r="99" spans="1:7">
      <c r="A99" s="105" t="s">
        <v>120</v>
      </c>
      <c r="B99" s="105" t="s">
        <v>56</v>
      </c>
      <c r="C99" s="105" t="s">
        <v>1</v>
      </c>
      <c r="D99" s="105" t="s">
        <v>302</v>
      </c>
      <c r="E99" s="105" t="s">
        <v>2</v>
      </c>
      <c r="F99" s="27">
        <v>6766.2998046875</v>
      </c>
      <c r="G99" s="32">
        <v>29122.849609375</v>
      </c>
    </row>
    <row r="100" spans="1:7">
      <c r="A100" s="105" t="s">
        <v>120</v>
      </c>
      <c r="B100" s="105" t="s">
        <v>56</v>
      </c>
      <c r="C100" s="105" t="s">
        <v>1</v>
      </c>
      <c r="D100" s="105" t="s">
        <v>285</v>
      </c>
      <c r="E100" s="105" t="s">
        <v>2</v>
      </c>
      <c r="F100" s="27">
        <v>10733.120483398438</v>
      </c>
      <c r="G100" s="32">
        <v>30452.600341796875</v>
      </c>
    </row>
    <row r="101" spans="1:7">
      <c r="A101" s="105" t="s">
        <v>120</v>
      </c>
      <c r="B101" s="105" t="s">
        <v>113</v>
      </c>
      <c r="C101" s="105" t="s">
        <v>1</v>
      </c>
      <c r="D101" s="105" t="s">
        <v>140</v>
      </c>
      <c r="E101" s="105" t="s">
        <v>2</v>
      </c>
      <c r="F101" s="27">
        <v>2599.1099319458008</v>
      </c>
      <c r="G101" s="32">
        <v>13220.7001953125</v>
      </c>
    </row>
    <row r="102" spans="1:7">
      <c r="A102" s="105" t="s">
        <v>120</v>
      </c>
      <c r="B102" s="105" t="s">
        <v>56</v>
      </c>
      <c r="C102" s="105" t="s">
        <v>1</v>
      </c>
      <c r="D102" s="105" t="s">
        <v>301</v>
      </c>
      <c r="E102" s="105" t="s">
        <v>15</v>
      </c>
      <c r="F102" s="27">
        <v>11793.51953125</v>
      </c>
      <c r="G102" s="32">
        <v>15080</v>
      </c>
    </row>
    <row r="103" spans="1:7">
      <c r="A103" s="105" t="s">
        <v>120</v>
      </c>
      <c r="B103" s="105" t="s">
        <v>56</v>
      </c>
      <c r="C103" s="105" t="s">
        <v>1</v>
      </c>
      <c r="D103" s="105" t="s">
        <v>301</v>
      </c>
      <c r="E103" s="105" t="s">
        <v>2</v>
      </c>
      <c r="F103" s="27">
        <v>45635.46875</v>
      </c>
      <c r="G103" s="32">
        <v>63281.30078125</v>
      </c>
    </row>
    <row r="104" spans="1:7">
      <c r="A104" s="105" t="s">
        <v>120</v>
      </c>
      <c r="B104" s="105" t="s">
        <v>56</v>
      </c>
      <c r="C104" s="105" t="s">
        <v>1</v>
      </c>
      <c r="D104" s="105" t="s">
        <v>149</v>
      </c>
      <c r="E104" s="105" t="s">
        <v>2</v>
      </c>
      <c r="F104" s="27">
        <v>448.14999389648437</v>
      </c>
      <c r="G104" s="32">
        <v>1493</v>
      </c>
    </row>
    <row r="105" spans="1:7">
      <c r="A105" s="105" t="s">
        <v>120</v>
      </c>
      <c r="B105" s="105" t="s">
        <v>56</v>
      </c>
      <c r="C105" s="105" t="s">
        <v>1</v>
      </c>
      <c r="D105" s="105" t="s">
        <v>286</v>
      </c>
      <c r="E105" s="105" t="s">
        <v>2</v>
      </c>
      <c r="F105" s="27">
        <v>1875878.1723632813</v>
      </c>
      <c r="G105" s="32">
        <v>1789839.28125</v>
      </c>
    </row>
    <row r="106" spans="1:7">
      <c r="A106" s="105" t="s">
        <v>120</v>
      </c>
      <c r="B106" s="105" t="s">
        <v>56</v>
      </c>
      <c r="C106" s="105" t="s">
        <v>289</v>
      </c>
      <c r="D106" s="105" t="s">
        <v>286</v>
      </c>
      <c r="E106" s="105" t="s">
        <v>2</v>
      </c>
      <c r="F106" s="27">
        <v>48988.4609375</v>
      </c>
      <c r="G106" s="32">
        <v>45010</v>
      </c>
    </row>
    <row r="107" spans="1:7">
      <c r="A107" s="105" t="s">
        <v>120</v>
      </c>
      <c r="B107" s="105" t="s">
        <v>56</v>
      </c>
      <c r="C107" s="105" t="s">
        <v>1</v>
      </c>
      <c r="D107" s="105" t="s">
        <v>281</v>
      </c>
      <c r="E107" s="105" t="s">
        <v>2</v>
      </c>
      <c r="F107" s="27">
        <v>43727.710327148438</v>
      </c>
      <c r="G107" s="32">
        <v>84944.960205078125</v>
      </c>
    </row>
    <row r="108" spans="1:7">
      <c r="A108" s="105" t="s">
        <v>120</v>
      </c>
      <c r="B108" s="105" t="s">
        <v>56</v>
      </c>
      <c r="C108" s="105" t="s">
        <v>1</v>
      </c>
      <c r="D108" s="105" t="s">
        <v>305</v>
      </c>
      <c r="E108" s="105" t="s">
        <v>2</v>
      </c>
      <c r="F108" s="27">
        <v>15394.44970703125</v>
      </c>
      <c r="G108" s="32">
        <v>54798.12841796875</v>
      </c>
    </row>
    <row r="109" spans="1:7">
      <c r="A109" s="105" t="s">
        <v>120</v>
      </c>
      <c r="B109" s="105" t="s">
        <v>56</v>
      </c>
      <c r="C109" s="105" t="s">
        <v>1</v>
      </c>
      <c r="D109" s="105" t="s">
        <v>147</v>
      </c>
      <c r="E109" s="105" t="s">
        <v>2</v>
      </c>
      <c r="F109" s="27">
        <v>45491.288696289063</v>
      </c>
      <c r="G109" s="32">
        <v>176926.77911376953</v>
      </c>
    </row>
    <row r="110" spans="1:7">
      <c r="A110" s="105" t="s">
        <v>120</v>
      </c>
      <c r="B110" s="105" t="s">
        <v>56</v>
      </c>
      <c r="C110" s="105" t="s">
        <v>1</v>
      </c>
      <c r="D110" s="105" t="s">
        <v>278</v>
      </c>
      <c r="E110" s="105" t="s">
        <v>15</v>
      </c>
      <c r="F110" s="27">
        <v>92.180000305175781</v>
      </c>
      <c r="G110" s="32">
        <v>579.15997314453125</v>
      </c>
    </row>
    <row r="111" spans="1:7">
      <c r="A111" s="105" t="s">
        <v>120</v>
      </c>
      <c r="B111" s="105" t="s">
        <v>56</v>
      </c>
      <c r="C111" s="105" t="s">
        <v>1</v>
      </c>
      <c r="D111" s="105" t="s">
        <v>278</v>
      </c>
      <c r="E111" s="105" t="s">
        <v>2</v>
      </c>
      <c r="F111" s="27">
        <v>45671.949775695801</v>
      </c>
      <c r="G111" s="32">
        <v>201883.36029052734</v>
      </c>
    </row>
    <row r="112" spans="1:7">
      <c r="A112" s="105" t="s">
        <v>120</v>
      </c>
      <c r="B112" s="105" t="s">
        <v>56</v>
      </c>
      <c r="C112" s="105" t="s">
        <v>1</v>
      </c>
      <c r="D112" s="105" t="s">
        <v>134</v>
      </c>
      <c r="E112" s="105" t="s">
        <v>2</v>
      </c>
      <c r="F112" s="27">
        <v>1428.8299560546875</v>
      </c>
      <c r="G112" s="32">
        <v>5360</v>
      </c>
    </row>
    <row r="113" spans="1:7" ht="15.75" thickBot="1">
      <c r="A113" s="107" t="s">
        <v>120</v>
      </c>
      <c r="B113" s="107" t="s">
        <v>56</v>
      </c>
      <c r="C113" s="107" t="s">
        <v>1</v>
      </c>
      <c r="D113" s="107" t="s">
        <v>144</v>
      </c>
      <c r="E113" s="107" t="s">
        <v>2</v>
      </c>
      <c r="F113" s="47">
        <v>79887.470703125</v>
      </c>
      <c r="G113" s="68">
        <v>113402.421875</v>
      </c>
    </row>
    <row r="114" spans="1:7" ht="15.75" thickBot="1">
      <c r="A114" s="35" t="s">
        <v>120</v>
      </c>
      <c r="B114" s="38"/>
      <c r="C114" s="38"/>
      <c r="D114" s="38"/>
      <c r="E114" s="38"/>
      <c r="F114" s="38">
        <f>SUM(F95:F113)</f>
        <v>2261656.9612350464</v>
      </c>
      <c r="G114" s="36">
        <f>SUM(G95:G113)</f>
        <v>2713223.141784668</v>
      </c>
    </row>
    <row r="115" spans="1:7">
      <c r="A115" s="108" t="s">
        <v>126</v>
      </c>
      <c r="B115" s="108" t="s">
        <v>56</v>
      </c>
      <c r="C115" s="108" t="s">
        <v>1</v>
      </c>
      <c r="D115" s="108" t="s">
        <v>284</v>
      </c>
      <c r="E115" s="108" t="s">
        <v>2</v>
      </c>
      <c r="F115" s="49">
        <v>2409.9599609375</v>
      </c>
      <c r="G115" s="50">
        <v>18028.3203125</v>
      </c>
    </row>
    <row r="116" spans="1:7">
      <c r="A116" s="105" t="s">
        <v>126</v>
      </c>
      <c r="B116" s="105" t="s">
        <v>56</v>
      </c>
      <c r="C116" s="105" t="s">
        <v>1</v>
      </c>
      <c r="D116" s="105" t="s">
        <v>304</v>
      </c>
      <c r="E116" s="105" t="s">
        <v>2</v>
      </c>
      <c r="F116" s="27">
        <v>7785.989990234375</v>
      </c>
      <c r="G116" s="32">
        <v>28156.7001953125</v>
      </c>
    </row>
    <row r="117" spans="1:7">
      <c r="A117" s="105" t="s">
        <v>126</v>
      </c>
      <c r="B117" s="105" t="s">
        <v>56</v>
      </c>
      <c r="C117" s="105" t="s">
        <v>1</v>
      </c>
      <c r="D117" s="105" t="s">
        <v>303</v>
      </c>
      <c r="E117" s="105" t="s">
        <v>2</v>
      </c>
      <c r="F117" s="27">
        <v>5770.2100219726562</v>
      </c>
      <c r="G117" s="32">
        <v>20897.4599609375</v>
      </c>
    </row>
    <row r="118" spans="1:7">
      <c r="A118" s="105" t="s">
        <v>126</v>
      </c>
      <c r="B118" s="105" t="s">
        <v>56</v>
      </c>
      <c r="C118" s="105" t="s">
        <v>1</v>
      </c>
      <c r="D118" s="105" t="s">
        <v>302</v>
      </c>
      <c r="E118" s="105" t="s">
        <v>2</v>
      </c>
      <c r="F118" s="27">
        <v>12093.75</v>
      </c>
      <c r="G118" s="32">
        <v>44013.6435546875</v>
      </c>
    </row>
    <row r="119" spans="1:7">
      <c r="A119" s="105" t="s">
        <v>126</v>
      </c>
      <c r="B119" s="105" t="s">
        <v>56</v>
      </c>
      <c r="C119" s="105" t="s">
        <v>1</v>
      </c>
      <c r="D119" s="105" t="s">
        <v>285</v>
      </c>
      <c r="E119" s="105" t="s">
        <v>2</v>
      </c>
      <c r="F119" s="27">
        <v>1390.27001953125</v>
      </c>
      <c r="G119" s="32">
        <v>3032.389892578125</v>
      </c>
    </row>
    <row r="120" spans="1:7">
      <c r="A120" s="105" t="s">
        <v>126</v>
      </c>
      <c r="B120" s="105" t="s">
        <v>56</v>
      </c>
      <c r="C120" s="105" t="s">
        <v>1</v>
      </c>
      <c r="D120" s="105" t="s">
        <v>159</v>
      </c>
      <c r="E120" s="105" t="s">
        <v>2</v>
      </c>
      <c r="F120" s="27">
        <v>32658.970703125</v>
      </c>
      <c r="G120" s="32">
        <v>41760</v>
      </c>
    </row>
    <row r="121" spans="1:7">
      <c r="A121" s="105" t="s">
        <v>126</v>
      </c>
      <c r="B121" s="105" t="s">
        <v>56</v>
      </c>
      <c r="C121" s="105" t="s">
        <v>1</v>
      </c>
      <c r="D121" s="105" t="s">
        <v>286</v>
      </c>
      <c r="E121" s="105" t="s">
        <v>2</v>
      </c>
      <c r="F121" s="27">
        <v>2298492.4597167969</v>
      </c>
      <c r="G121" s="32">
        <v>2217727.2919921875</v>
      </c>
    </row>
    <row r="122" spans="1:7">
      <c r="A122" s="105" t="s">
        <v>126</v>
      </c>
      <c r="B122" s="105" t="s">
        <v>56</v>
      </c>
      <c r="C122" s="105" t="s">
        <v>1</v>
      </c>
      <c r="D122" s="105" t="s">
        <v>281</v>
      </c>
      <c r="E122" s="105" t="s">
        <v>2</v>
      </c>
      <c r="F122" s="27">
        <v>53496.8505859375</v>
      </c>
      <c r="G122" s="32">
        <v>91163.908203125</v>
      </c>
    </row>
    <row r="123" spans="1:7">
      <c r="A123" s="105" t="s">
        <v>126</v>
      </c>
      <c r="B123" s="105" t="s">
        <v>56</v>
      </c>
      <c r="C123" s="105" t="s">
        <v>1</v>
      </c>
      <c r="D123" s="105" t="s">
        <v>305</v>
      </c>
      <c r="E123" s="105" t="s">
        <v>15</v>
      </c>
      <c r="F123" s="27">
        <v>1995.8299560546875</v>
      </c>
      <c r="G123" s="32">
        <v>3891</v>
      </c>
    </row>
    <row r="124" spans="1:7">
      <c r="A124" s="105" t="s">
        <v>126</v>
      </c>
      <c r="B124" s="105" t="s">
        <v>56</v>
      </c>
      <c r="C124" s="105" t="s">
        <v>1</v>
      </c>
      <c r="D124" s="105" t="s">
        <v>305</v>
      </c>
      <c r="E124" s="105" t="s">
        <v>2</v>
      </c>
      <c r="F124" s="27">
        <v>7195.770263671875</v>
      </c>
      <c r="G124" s="32">
        <v>17146.77001953125</v>
      </c>
    </row>
    <row r="125" spans="1:7">
      <c r="A125" s="105" t="s">
        <v>126</v>
      </c>
      <c r="B125" s="105" t="s">
        <v>56</v>
      </c>
      <c r="C125" s="105" t="s">
        <v>1</v>
      </c>
      <c r="D125" s="105" t="s">
        <v>305</v>
      </c>
      <c r="E125" s="105" t="s">
        <v>3</v>
      </c>
      <c r="F125" s="27">
        <v>466.3699951171875</v>
      </c>
      <c r="G125" s="32">
        <v>2599.4000244140625</v>
      </c>
    </row>
    <row r="126" spans="1:7">
      <c r="A126" s="105" t="s">
        <v>126</v>
      </c>
      <c r="B126" s="105" t="s">
        <v>56</v>
      </c>
      <c r="C126" s="105" t="s">
        <v>1</v>
      </c>
      <c r="D126" s="105" t="s">
        <v>147</v>
      </c>
      <c r="E126" s="105" t="s">
        <v>15</v>
      </c>
      <c r="F126" s="27">
        <v>3708.219970703125</v>
      </c>
      <c r="G126" s="32">
        <v>10066.58984375</v>
      </c>
    </row>
    <row r="127" spans="1:7">
      <c r="A127" s="105" t="s">
        <v>126</v>
      </c>
      <c r="B127" s="105" t="s">
        <v>56</v>
      </c>
      <c r="C127" s="105" t="s">
        <v>1</v>
      </c>
      <c r="D127" s="105" t="s">
        <v>147</v>
      </c>
      <c r="E127" s="105" t="s">
        <v>2</v>
      </c>
      <c r="F127" s="27">
        <v>52519.400009155273</v>
      </c>
      <c r="G127" s="32">
        <v>202865.30859375</v>
      </c>
    </row>
    <row r="128" spans="1:7">
      <c r="A128" s="105" t="s">
        <v>126</v>
      </c>
      <c r="B128" s="105" t="s">
        <v>56</v>
      </c>
      <c r="C128" s="105" t="s">
        <v>1</v>
      </c>
      <c r="D128" s="105" t="s">
        <v>278</v>
      </c>
      <c r="E128" s="105" t="s">
        <v>2</v>
      </c>
      <c r="F128" s="27">
        <v>60853.660898208618</v>
      </c>
      <c r="G128" s="32">
        <v>287598.74951934814</v>
      </c>
    </row>
    <row r="129" spans="1:7" ht="15.75" thickBot="1">
      <c r="A129" s="107" t="s">
        <v>126</v>
      </c>
      <c r="B129" s="107" t="s">
        <v>56</v>
      </c>
      <c r="C129" s="107" t="s">
        <v>1</v>
      </c>
      <c r="D129" s="107" t="s">
        <v>135</v>
      </c>
      <c r="E129" s="107" t="s">
        <v>2</v>
      </c>
      <c r="F129" s="47">
        <v>4056.969970703125</v>
      </c>
      <c r="G129" s="68">
        <v>19540</v>
      </c>
    </row>
    <row r="130" spans="1:7" ht="15.75" thickBot="1">
      <c r="A130" s="35" t="s">
        <v>126</v>
      </c>
      <c r="B130" s="38"/>
      <c r="C130" s="38"/>
      <c r="D130" s="38"/>
      <c r="E130" s="38"/>
      <c r="F130" s="38">
        <f>SUM(F115:F129)</f>
        <v>2544894.682062149</v>
      </c>
      <c r="G130" s="36">
        <f>SUM(G115:G129)</f>
        <v>3008487.5321121216</v>
      </c>
    </row>
    <row r="131" spans="1:7">
      <c r="A131" s="108" t="s">
        <v>127</v>
      </c>
      <c r="B131" s="108" t="s">
        <v>56</v>
      </c>
      <c r="C131" s="108" t="s">
        <v>1</v>
      </c>
      <c r="D131" s="108" t="s">
        <v>284</v>
      </c>
      <c r="E131" s="108" t="s">
        <v>2</v>
      </c>
      <c r="F131" s="49">
        <v>68.040000915527344</v>
      </c>
      <c r="G131" s="50">
        <v>208.5</v>
      </c>
    </row>
    <row r="132" spans="1:7">
      <c r="A132" s="105" t="s">
        <v>127</v>
      </c>
      <c r="B132" s="105" t="s">
        <v>56</v>
      </c>
      <c r="C132" s="105" t="s">
        <v>1</v>
      </c>
      <c r="D132" s="105" t="s">
        <v>304</v>
      </c>
      <c r="E132" s="105" t="s">
        <v>2</v>
      </c>
      <c r="F132" s="27">
        <v>15916.719970703125</v>
      </c>
      <c r="G132" s="32">
        <v>56141.7998046875</v>
      </c>
    </row>
    <row r="133" spans="1:7">
      <c r="A133" s="105" t="s">
        <v>127</v>
      </c>
      <c r="B133" s="105" t="s">
        <v>56</v>
      </c>
      <c r="C133" s="105" t="s">
        <v>1</v>
      </c>
      <c r="D133" s="105" t="s">
        <v>303</v>
      </c>
      <c r="E133" s="105" t="s">
        <v>2</v>
      </c>
      <c r="F133" s="27">
        <v>6462.1499996185303</v>
      </c>
      <c r="G133" s="32">
        <v>23624.400100708008</v>
      </c>
    </row>
    <row r="134" spans="1:7">
      <c r="A134" s="105" t="s">
        <v>127</v>
      </c>
      <c r="B134" s="105" t="s">
        <v>56</v>
      </c>
      <c r="C134" s="105" t="s">
        <v>1</v>
      </c>
      <c r="D134" s="105" t="s">
        <v>302</v>
      </c>
      <c r="E134" s="105" t="s">
        <v>2</v>
      </c>
      <c r="F134" s="27">
        <v>22168.22021484375</v>
      </c>
      <c r="G134" s="32">
        <v>95878.810546875</v>
      </c>
    </row>
    <row r="135" spans="1:7">
      <c r="A135" s="105" t="s">
        <v>127</v>
      </c>
      <c r="B135" s="105" t="s">
        <v>56</v>
      </c>
      <c r="C135" s="105" t="s">
        <v>1</v>
      </c>
      <c r="D135" s="105" t="s">
        <v>285</v>
      </c>
      <c r="E135" s="105" t="s">
        <v>2</v>
      </c>
      <c r="F135" s="27">
        <v>1834.800048828125</v>
      </c>
      <c r="G135" s="32">
        <v>4004.550048828125</v>
      </c>
    </row>
    <row r="136" spans="1:7">
      <c r="A136" s="105" t="s">
        <v>127</v>
      </c>
      <c r="B136" s="105" t="s">
        <v>56</v>
      </c>
      <c r="C136" s="105" t="s">
        <v>1</v>
      </c>
      <c r="D136" s="105" t="s">
        <v>140</v>
      </c>
      <c r="E136" s="105" t="s">
        <v>2</v>
      </c>
      <c r="F136" s="27">
        <v>3855.0299072265625</v>
      </c>
      <c r="G136" s="32">
        <v>17827.7001953125</v>
      </c>
    </row>
    <row r="137" spans="1:7">
      <c r="A137" s="105" t="s">
        <v>127</v>
      </c>
      <c r="B137" s="105" t="s">
        <v>113</v>
      </c>
      <c r="C137" s="105" t="s">
        <v>1</v>
      </c>
      <c r="D137" s="105" t="s">
        <v>159</v>
      </c>
      <c r="E137" s="105" t="s">
        <v>2</v>
      </c>
      <c r="F137" s="27">
        <v>58967.58984375</v>
      </c>
      <c r="G137" s="32">
        <v>75400</v>
      </c>
    </row>
    <row r="138" spans="1:7">
      <c r="A138" s="105" t="s">
        <v>127</v>
      </c>
      <c r="B138" s="105" t="s">
        <v>56</v>
      </c>
      <c r="C138" s="105" t="s">
        <v>1</v>
      </c>
      <c r="D138" s="105" t="s">
        <v>301</v>
      </c>
      <c r="E138" s="105" t="s">
        <v>2</v>
      </c>
      <c r="F138" s="27">
        <v>92167.76171875</v>
      </c>
      <c r="G138" s="32">
        <v>130320.04296875</v>
      </c>
    </row>
    <row r="139" spans="1:7">
      <c r="A139" s="105" t="s">
        <v>127</v>
      </c>
      <c r="B139" s="105" t="s">
        <v>56</v>
      </c>
      <c r="C139" s="105" t="s">
        <v>1</v>
      </c>
      <c r="D139" s="105" t="s">
        <v>286</v>
      </c>
      <c r="E139" s="105" t="s">
        <v>2</v>
      </c>
      <c r="F139" s="27">
        <v>2778500.5498046875</v>
      </c>
      <c r="G139" s="32">
        <v>2512046.609375</v>
      </c>
    </row>
    <row r="140" spans="1:7">
      <c r="A140" s="105" t="s">
        <v>127</v>
      </c>
      <c r="B140" s="105" t="s">
        <v>56</v>
      </c>
      <c r="C140" s="105" t="s">
        <v>1</v>
      </c>
      <c r="D140" s="105" t="s">
        <v>281</v>
      </c>
      <c r="E140" s="105" t="s">
        <v>2</v>
      </c>
      <c r="F140" s="27">
        <v>101705.02886962891</v>
      </c>
      <c r="G140" s="32">
        <v>163052.62829589844</v>
      </c>
    </row>
    <row r="141" spans="1:7">
      <c r="A141" s="105" t="s">
        <v>127</v>
      </c>
      <c r="B141" s="105" t="s">
        <v>56</v>
      </c>
      <c r="C141" s="105" t="s">
        <v>1</v>
      </c>
      <c r="D141" s="105" t="s">
        <v>305</v>
      </c>
      <c r="E141" s="105" t="s">
        <v>2</v>
      </c>
      <c r="F141" s="27">
        <v>16910.470306396484</v>
      </c>
      <c r="G141" s="32">
        <v>38170.650390625</v>
      </c>
    </row>
    <row r="142" spans="1:7">
      <c r="A142" s="105" t="s">
        <v>127</v>
      </c>
      <c r="B142" s="105" t="s">
        <v>56</v>
      </c>
      <c r="C142" s="105" t="s">
        <v>1</v>
      </c>
      <c r="D142" s="105" t="s">
        <v>305</v>
      </c>
      <c r="E142" s="105" t="s">
        <v>3</v>
      </c>
      <c r="F142" s="27">
        <v>571.530029296875</v>
      </c>
      <c r="G142" s="32">
        <v>1788.5999755859375</v>
      </c>
    </row>
    <row r="143" spans="1:7">
      <c r="A143" s="105" t="s">
        <v>127</v>
      </c>
      <c r="B143" s="105" t="s">
        <v>56</v>
      </c>
      <c r="C143" s="105" t="s">
        <v>1</v>
      </c>
      <c r="D143" s="105" t="s">
        <v>147</v>
      </c>
      <c r="E143" s="105" t="s">
        <v>2</v>
      </c>
      <c r="F143" s="27">
        <v>98120.000213623047</v>
      </c>
      <c r="G143" s="32">
        <v>309890.15939331055</v>
      </c>
    </row>
    <row r="144" spans="1:7">
      <c r="A144" s="105" t="s">
        <v>127</v>
      </c>
      <c r="B144" s="105" t="s">
        <v>56</v>
      </c>
      <c r="C144" s="105" t="s">
        <v>1</v>
      </c>
      <c r="D144" s="105" t="s">
        <v>278</v>
      </c>
      <c r="E144" s="105" t="s">
        <v>15</v>
      </c>
      <c r="F144" s="27">
        <v>252.02000427246094</v>
      </c>
      <c r="G144" s="32">
        <v>770.79998779296875</v>
      </c>
    </row>
    <row r="145" spans="1:7">
      <c r="A145" s="105" t="s">
        <v>127</v>
      </c>
      <c r="B145" s="105" t="s">
        <v>56</v>
      </c>
      <c r="C145" s="105" t="s">
        <v>1</v>
      </c>
      <c r="D145" s="105" t="s">
        <v>278</v>
      </c>
      <c r="E145" s="105" t="s">
        <v>2</v>
      </c>
      <c r="F145" s="27">
        <v>84588.550506591797</v>
      </c>
      <c r="G145" s="32">
        <v>336258.11779785156</v>
      </c>
    </row>
    <row r="146" spans="1:7">
      <c r="A146" s="105" t="s">
        <v>127</v>
      </c>
      <c r="B146" s="105" t="s">
        <v>56</v>
      </c>
      <c r="C146" s="105" t="s">
        <v>1</v>
      </c>
      <c r="D146" s="105" t="s">
        <v>134</v>
      </c>
      <c r="E146" s="105" t="s">
        <v>2</v>
      </c>
      <c r="F146" s="27">
        <v>874.99002075195312</v>
      </c>
      <c r="G146" s="32">
        <v>18418.1103515625</v>
      </c>
    </row>
    <row r="147" spans="1:7" ht="15.75" thickBot="1">
      <c r="A147" s="107" t="s">
        <v>127</v>
      </c>
      <c r="B147" s="107" t="s">
        <v>56</v>
      </c>
      <c r="C147" s="107" t="s">
        <v>1</v>
      </c>
      <c r="D147" s="107" t="s">
        <v>135</v>
      </c>
      <c r="E147" s="107" t="s">
        <v>2</v>
      </c>
      <c r="F147" s="47">
        <v>628.69000244140625</v>
      </c>
      <c r="G147" s="68">
        <v>4799.669921875</v>
      </c>
    </row>
    <row r="148" spans="1:7" ht="15.75" thickBot="1">
      <c r="A148" s="35" t="s">
        <v>127</v>
      </c>
      <c r="B148" s="38"/>
      <c r="C148" s="38"/>
      <c r="D148" s="38"/>
      <c r="E148" s="38"/>
      <c r="F148" s="38">
        <f>SUM(F131:F147)</f>
        <v>3283592.141462326</v>
      </c>
      <c r="G148" s="36">
        <f>SUM(G131:G147)</f>
        <v>3788601.1491546631</v>
      </c>
    </row>
    <row r="149" spans="1:7">
      <c r="A149" s="108" t="s">
        <v>160</v>
      </c>
      <c r="B149" s="108" t="s">
        <v>56</v>
      </c>
      <c r="C149" s="108" t="s">
        <v>1</v>
      </c>
      <c r="D149" s="108" t="s">
        <v>284</v>
      </c>
      <c r="E149" s="108" t="s">
        <v>2</v>
      </c>
      <c r="F149" s="49">
        <v>12175.980030059814</v>
      </c>
      <c r="G149" s="50">
        <v>50132.369720458984</v>
      </c>
    </row>
    <row r="150" spans="1:7">
      <c r="A150" s="105" t="s">
        <v>160</v>
      </c>
      <c r="B150" s="105" t="s">
        <v>56</v>
      </c>
      <c r="C150" s="105" t="s">
        <v>1</v>
      </c>
      <c r="D150" s="105" t="s">
        <v>303</v>
      </c>
      <c r="E150" s="105" t="s">
        <v>15</v>
      </c>
      <c r="F150" s="27">
        <v>2698.360107421875</v>
      </c>
      <c r="G150" s="32">
        <v>3947.840087890625</v>
      </c>
    </row>
    <row r="151" spans="1:7">
      <c r="A151" s="105" t="s">
        <v>160</v>
      </c>
      <c r="B151" s="105" t="s">
        <v>56</v>
      </c>
      <c r="C151" s="105" t="s">
        <v>1</v>
      </c>
      <c r="D151" s="105" t="s">
        <v>303</v>
      </c>
      <c r="E151" s="105" t="s">
        <v>2</v>
      </c>
      <c r="F151" s="27">
        <v>8843.8700561523437</v>
      </c>
      <c r="G151" s="32">
        <v>30566.540283203125</v>
      </c>
    </row>
    <row r="152" spans="1:7">
      <c r="A152" s="105" t="s">
        <v>160</v>
      </c>
      <c r="B152" s="105" t="s">
        <v>56</v>
      </c>
      <c r="C152" s="105" t="s">
        <v>1</v>
      </c>
      <c r="D152" s="105" t="s">
        <v>302</v>
      </c>
      <c r="E152" s="105" t="s">
        <v>2</v>
      </c>
      <c r="F152" s="27">
        <v>7358.0599412918091</v>
      </c>
      <c r="G152" s="32">
        <v>30431.360000133514</v>
      </c>
    </row>
    <row r="153" spans="1:7">
      <c r="A153" s="105" t="s">
        <v>160</v>
      </c>
      <c r="B153" s="105" t="s">
        <v>56</v>
      </c>
      <c r="C153" s="105" t="s">
        <v>1</v>
      </c>
      <c r="D153" s="105" t="s">
        <v>285</v>
      </c>
      <c r="E153" s="105" t="s">
        <v>2</v>
      </c>
      <c r="F153" s="27">
        <v>14207.590057373047</v>
      </c>
      <c r="G153" s="32">
        <v>47325.960327148438</v>
      </c>
    </row>
    <row r="154" spans="1:7">
      <c r="A154" s="105" t="s">
        <v>160</v>
      </c>
      <c r="B154" s="105" t="s">
        <v>56</v>
      </c>
      <c r="C154" s="105" t="s">
        <v>1</v>
      </c>
      <c r="D154" s="105" t="s">
        <v>140</v>
      </c>
      <c r="E154" s="105" t="s">
        <v>2</v>
      </c>
      <c r="F154" s="27">
        <v>2304.27001953125</v>
      </c>
      <c r="G154" s="32">
        <v>10363.2001953125</v>
      </c>
    </row>
    <row r="155" spans="1:7">
      <c r="A155" s="105" t="s">
        <v>160</v>
      </c>
      <c r="B155" s="105" t="s">
        <v>56</v>
      </c>
      <c r="C155" s="105" t="s">
        <v>1</v>
      </c>
      <c r="D155" s="105" t="s">
        <v>301</v>
      </c>
      <c r="E155" s="105" t="s">
        <v>2</v>
      </c>
      <c r="F155" s="27">
        <v>141946.59887695312</v>
      </c>
      <c r="G155" s="32">
        <v>129563.30859375</v>
      </c>
    </row>
    <row r="156" spans="1:7">
      <c r="A156" s="105" t="s">
        <v>160</v>
      </c>
      <c r="B156" s="105" t="s">
        <v>56</v>
      </c>
      <c r="C156" s="105" t="s">
        <v>1</v>
      </c>
      <c r="D156" s="105" t="s">
        <v>310</v>
      </c>
      <c r="E156" s="105" t="s">
        <v>2</v>
      </c>
      <c r="F156" s="27">
        <v>17962</v>
      </c>
      <c r="G156" s="32">
        <v>81360</v>
      </c>
    </row>
    <row r="157" spans="1:7">
      <c r="A157" s="105" t="s">
        <v>160</v>
      </c>
      <c r="B157" s="105" t="s">
        <v>56</v>
      </c>
      <c r="C157" s="105" t="s">
        <v>1</v>
      </c>
      <c r="D157" s="105" t="s">
        <v>286</v>
      </c>
      <c r="E157" s="105" t="s">
        <v>2</v>
      </c>
      <c r="F157" s="27">
        <v>24714.220703125</v>
      </c>
      <c r="G157" s="32">
        <v>21320</v>
      </c>
    </row>
    <row r="158" spans="1:7">
      <c r="A158" s="105" t="s">
        <v>160</v>
      </c>
      <c r="B158" s="105" t="s">
        <v>56</v>
      </c>
      <c r="C158" s="105" t="s">
        <v>1</v>
      </c>
      <c r="D158" s="105" t="s">
        <v>286</v>
      </c>
      <c r="E158" s="105" t="s">
        <v>2</v>
      </c>
      <c r="F158" s="27">
        <v>1641171.2944335937</v>
      </c>
      <c r="G158" s="32">
        <v>1661448.64453125</v>
      </c>
    </row>
    <row r="159" spans="1:7">
      <c r="A159" s="105" t="s">
        <v>160</v>
      </c>
      <c r="B159" s="105" t="s">
        <v>56</v>
      </c>
      <c r="C159" s="105" t="s">
        <v>1</v>
      </c>
      <c r="D159" s="105" t="s">
        <v>281</v>
      </c>
      <c r="E159" s="105" t="s">
        <v>2</v>
      </c>
      <c r="F159" s="27">
        <v>56163.90087890625</v>
      </c>
      <c r="G159" s="32">
        <v>71443.2109375</v>
      </c>
    </row>
    <row r="160" spans="1:7">
      <c r="A160" s="105" t="s">
        <v>160</v>
      </c>
      <c r="B160" s="105" t="s">
        <v>56</v>
      </c>
      <c r="C160" s="105" t="s">
        <v>1</v>
      </c>
      <c r="D160" s="105" t="s">
        <v>305</v>
      </c>
      <c r="E160" s="105" t="s">
        <v>2</v>
      </c>
      <c r="F160" s="27">
        <v>19895.10986328125</v>
      </c>
      <c r="G160" s="32">
        <v>81675.7392578125</v>
      </c>
    </row>
    <row r="161" spans="1:7">
      <c r="A161" s="105" t="s">
        <v>160</v>
      </c>
      <c r="B161" s="105" t="s">
        <v>56</v>
      </c>
      <c r="C161" s="105" t="s">
        <v>1</v>
      </c>
      <c r="D161" s="105" t="s">
        <v>147</v>
      </c>
      <c r="E161" s="105" t="s">
        <v>2</v>
      </c>
      <c r="F161" s="27">
        <v>17737.970092773438</v>
      </c>
      <c r="G161" s="32">
        <v>66850.7099609375</v>
      </c>
    </row>
    <row r="162" spans="1:7">
      <c r="A162" s="105" t="s">
        <v>160</v>
      </c>
      <c r="B162" s="105" t="s">
        <v>56</v>
      </c>
      <c r="C162" s="105" t="s">
        <v>1</v>
      </c>
      <c r="D162" s="105" t="s">
        <v>278</v>
      </c>
      <c r="E162" s="105" t="s">
        <v>24</v>
      </c>
      <c r="F162" s="27">
        <v>1306.3599853515625</v>
      </c>
      <c r="G162" s="32">
        <v>4780.7998046875</v>
      </c>
    </row>
    <row r="163" spans="1:7">
      <c r="A163" s="105" t="s">
        <v>160</v>
      </c>
      <c r="B163" s="105" t="s">
        <v>56</v>
      </c>
      <c r="C163" s="105" t="s">
        <v>1</v>
      </c>
      <c r="D163" s="105" t="s">
        <v>278</v>
      </c>
      <c r="E163" s="105" t="s">
        <v>2</v>
      </c>
      <c r="F163" s="27">
        <v>157339.68701171875</v>
      </c>
      <c r="G163" s="32">
        <v>600195.3974609375</v>
      </c>
    </row>
    <row r="164" spans="1:7">
      <c r="A164" s="105" t="s">
        <v>160</v>
      </c>
      <c r="B164" s="105" t="s">
        <v>56</v>
      </c>
      <c r="C164" s="105" t="s">
        <v>1</v>
      </c>
      <c r="D164" s="105" t="s">
        <v>309</v>
      </c>
      <c r="E164" s="105" t="s">
        <v>2</v>
      </c>
      <c r="F164" s="27">
        <v>131.72000122070312</v>
      </c>
      <c r="G164" s="32">
        <v>758.95001220703125</v>
      </c>
    </row>
    <row r="165" spans="1:7">
      <c r="A165" s="105" t="s">
        <v>160</v>
      </c>
      <c r="B165" s="105" t="s">
        <v>56</v>
      </c>
      <c r="C165" s="105" t="s">
        <v>269</v>
      </c>
      <c r="D165" s="105" t="s">
        <v>255</v>
      </c>
      <c r="E165" s="105" t="s">
        <v>2</v>
      </c>
      <c r="F165" s="27">
        <v>687.15997314453125</v>
      </c>
      <c r="G165" s="32">
        <v>2168.159912109375</v>
      </c>
    </row>
    <row r="166" spans="1:7">
      <c r="A166" s="105" t="s">
        <v>160</v>
      </c>
      <c r="B166" s="105" t="s">
        <v>56</v>
      </c>
      <c r="C166" s="105" t="s">
        <v>1</v>
      </c>
      <c r="D166" s="105" t="s">
        <v>134</v>
      </c>
      <c r="E166" s="105" t="s">
        <v>2</v>
      </c>
      <c r="F166" s="27">
        <v>2718.7200927734375</v>
      </c>
      <c r="G166" s="32">
        <v>13320.06005859375</v>
      </c>
    </row>
    <row r="167" spans="1:7" ht="15.75" thickBot="1">
      <c r="A167" s="106" t="s">
        <v>160</v>
      </c>
      <c r="B167" s="106" t="s">
        <v>56</v>
      </c>
      <c r="C167" s="106" t="s">
        <v>1</v>
      </c>
      <c r="D167" s="106" t="s">
        <v>144</v>
      </c>
      <c r="E167" s="106" t="s">
        <v>2</v>
      </c>
      <c r="F167" s="28">
        <v>98521.21875</v>
      </c>
      <c r="G167" s="34">
        <v>91804.80078125</v>
      </c>
    </row>
    <row r="168" spans="1:7">
      <c r="A168" s="99" t="s">
        <v>160</v>
      </c>
      <c r="B168" s="100"/>
      <c r="C168" s="100"/>
      <c r="D168" s="100"/>
      <c r="E168" s="100"/>
      <c r="F168" s="100">
        <f>SUM(F149:F167)</f>
        <v>2227884.0908746719</v>
      </c>
      <c r="G168" s="101">
        <f>SUM(G149:G167)</f>
        <v>2999457.0519251823</v>
      </c>
    </row>
    <row r="169" spans="1:7">
      <c r="A169" s="105" t="s">
        <v>4365</v>
      </c>
      <c r="B169" s="105" t="s">
        <v>56</v>
      </c>
      <c r="C169" s="105" t="s">
        <v>1</v>
      </c>
      <c r="D169" s="105" t="s">
        <v>281</v>
      </c>
      <c r="E169" s="105" t="s">
        <v>2</v>
      </c>
      <c r="F169" s="27">
        <v>53296.260131835937</v>
      </c>
      <c r="G169" s="32">
        <v>119433.61047363281</v>
      </c>
    </row>
    <row r="170" spans="1:7">
      <c r="A170" s="105" t="s">
        <v>4365</v>
      </c>
      <c r="B170" s="105" t="s">
        <v>56</v>
      </c>
      <c r="C170" s="105" t="s">
        <v>1</v>
      </c>
      <c r="D170" s="105" t="s">
        <v>284</v>
      </c>
      <c r="E170" s="105" t="s">
        <v>2</v>
      </c>
      <c r="F170" s="27">
        <v>19041.989990234375</v>
      </c>
      <c r="G170" s="32">
        <v>44867</v>
      </c>
    </row>
    <row r="171" spans="1:7">
      <c r="A171" s="105" t="s">
        <v>4365</v>
      </c>
      <c r="B171" s="105" t="s">
        <v>56</v>
      </c>
      <c r="C171" s="105" t="s">
        <v>1</v>
      </c>
      <c r="D171" s="105" t="s">
        <v>303</v>
      </c>
      <c r="E171" s="105" t="s">
        <v>15</v>
      </c>
      <c r="F171" s="27">
        <v>2076.5700073242187</v>
      </c>
      <c r="G171" s="32">
        <v>1844.7999877929687</v>
      </c>
    </row>
    <row r="172" spans="1:7">
      <c r="A172" s="105" t="s">
        <v>4365</v>
      </c>
      <c r="B172" s="105" t="s">
        <v>56</v>
      </c>
      <c r="C172" s="105" t="s">
        <v>1</v>
      </c>
      <c r="D172" s="105" t="s">
        <v>303</v>
      </c>
      <c r="E172" s="105" t="s">
        <v>2</v>
      </c>
      <c r="F172" s="27">
        <v>3937.2200927734375</v>
      </c>
      <c r="G172" s="32">
        <v>15977.60009765625</v>
      </c>
    </row>
    <row r="173" spans="1:7">
      <c r="A173" s="105" t="s">
        <v>4365</v>
      </c>
      <c r="B173" s="105" t="s">
        <v>56</v>
      </c>
      <c r="C173" s="105" t="s">
        <v>1</v>
      </c>
      <c r="D173" s="105" t="s">
        <v>302</v>
      </c>
      <c r="E173" s="105" t="s">
        <v>2</v>
      </c>
      <c r="F173" s="27">
        <v>13503.669998168945</v>
      </c>
      <c r="G173" s="32">
        <v>59715.530731201172</v>
      </c>
    </row>
    <row r="174" spans="1:7">
      <c r="A174" s="105" t="s">
        <v>4365</v>
      </c>
      <c r="B174" s="105" t="s">
        <v>56</v>
      </c>
      <c r="C174" s="105" t="s">
        <v>1</v>
      </c>
      <c r="D174" s="105" t="s">
        <v>285</v>
      </c>
      <c r="E174" s="105" t="s">
        <v>2</v>
      </c>
      <c r="F174" s="27">
        <v>5041.2801513671875</v>
      </c>
      <c r="G174" s="32">
        <v>21328.099975585938</v>
      </c>
    </row>
    <row r="175" spans="1:7">
      <c r="A175" s="105" t="s">
        <v>4365</v>
      </c>
      <c r="B175" s="105" t="s">
        <v>56</v>
      </c>
      <c r="C175" s="105" t="s">
        <v>1</v>
      </c>
      <c r="D175" s="105" t="s">
        <v>140</v>
      </c>
      <c r="E175" s="105" t="s">
        <v>2</v>
      </c>
      <c r="F175" s="27">
        <v>24267.429321289063</v>
      </c>
      <c r="G175" s="32">
        <v>79674.25</v>
      </c>
    </row>
    <row r="176" spans="1:7">
      <c r="A176" s="105" t="s">
        <v>4365</v>
      </c>
      <c r="B176" s="105" t="s">
        <v>56</v>
      </c>
      <c r="C176" s="105" t="s">
        <v>1</v>
      </c>
      <c r="D176" s="105" t="s">
        <v>301</v>
      </c>
      <c r="E176" s="105" t="s">
        <v>2</v>
      </c>
      <c r="F176" s="27">
        <v>55613.4208984375</v>
      </c>
      <c r="G176" s="32">
        <v>73720.080078125</v>
      </c>
    </row>
    <row r="177" spans="1:7">
      <c r="A177" s="105" t="s">
        <v>4365</v>
      </c>
      <c r="B177" s="105" t="s">
        <v>56</v>
      </c>
      <c r="C177" s="105" t="s">
        <v>1</v>
      </c>
      <c r="D177" s="105" t="s">
        <v>286</v>
      </c>
      <c r="E177" s="105" t="s">
        <v>2</v>
      </c>
      <c r="F177" s="27">
        <v>51710.0390625</v>
      </c>
      <c r="G177" s="32">
        <v>37608.01953125</v>
      </c>
    </row>
    <row r="178" spans="1:7">
      <c r="A178" s="105" t="s">
        <v>4365</v>
      </c>
      <c r="B178" s="105" t="s">
        <v>56</v>
      </c>
      <c r="C178" s="105" t="s">
        <v>1</v>
      </c>
      <c r="D178" s="105" t="s">
        <v>286</v>
      </c>
      <c r="E178" s="105" t="s">
        <v>2</v>
      </c>
      <c r="F178" s="27">
        <v>1373309.708984375</v>
      </c>
      <c r="G178" s="32">
        <v>1132304.931640625</v>
      </c>
    </row>
    <row r="179" spans="1:7">
      <c r="A179" s="105" t="s">
        <v>4365</v>
      </c>
      <c r="B179" s="105" t="s">
        <v>56</v>
      </c>
      <c r="C179" s="105" t="s">
        <v>1</v>
      </c>
      <c r="D179" s="105" t="s">
        <v>135</v>
      </c>
      <c r="E179" s="105" t="s">
        <v>2</v>
      </c>
      <c r="F179" s="27">
        <v>653.18000793457031</v>
      </c>
      <c r="G179" s="32">
        <v>5145.800048828125</v>
      </c>
    </row>
    <row r="180" spans="1:7">
      <c r="A180" s="105" t="s">
        <v>4365</v>
      </c>
      <c r="B180" s="105" t="s">
        <v>56</v>
      </c>
      <c r="C180" s="105" t="s">
        <v>1</v>
      </c>
      <c r="D180" s="105" t="s">
        <v>305</v>
      </c>
      <c r="E180" s="105" t="s">
        <v>15</v>
      </c>
      <c r="F180" s="27">
        <v>1998.0999755859375</v>
      </c>
      <c r="G180" s="32">
        <v>950</v>
      </c>
    </row>
    <row r="181" spans="1:7">
      <c r="A181" s="105" t="s">
        <v>4365</v>
      </c>
      <c r="B181" s="105" t="s">
        <v>56</v>
      </c>
      <c r="C181" s="105" t="s">
        <v>1</v>
      </c>
      <c r="D181" s="105" t="s">
        <v>305</v>
      </c>
      <c r="E181" s="105" t="s">
        <v>2</v>
      </c>
      <c r="F181" s="27">
        <v>6750.4202346801758</v>
      </c>
      <c r="G181" s="32">
        <v>17752.079879760742</v>
      </c>
    </row>
    <row r="182" spans="1:7">
      <c r="A182" s="105" t="s">
        <v>4365</v>
      </c>
      <c r="B182" s="105" t="s">
        <v>56</v>
      </c>
      <c r="C182" s="105" t="s">
        <v>1</v>
      </c>
      <c r="D182" s="105" t="s">
        <v>147</v>
      </c>
      <c r="E182" s="105" t="s">
        <v>2</v>
      </c>
      <c r="F182" s="27">
        <v>45.360000610351562</v>
      </c>
      <c r="G182" s="32">
        <v>323</v>
      </c>
    </row>
    <row r="183" spans="1:7">
      <c r="A183" s="105" t="s">
        <v>4365</v>
      </c>
      <c r="B183" s="105" t="s">
        <v>56</v>
      </c>
      <c r="C183" s="105" t="s">
        <v>1</v>
      </c>
      <c r="D183" s="105" t="s">
        <v>278</v>
      </c>
      <c r="E183" s="105" t="s">
        <v>289</v>
      </c>
      <c r="F183" s="27">
        <v>12428.5498046875</v>
      </c>
      <c r="G183" s="32">
        <v>42884</v>
      </c>
    </row>
    <row r="184" spans="1:7">
      <c r="A184" s="105" t="s">
        <v>4365</v>
      </c>
      <c r="B184" s="105" t="s">
        <v>56</v>
      </c>
      <c r="C184" s="105" t="s">
        <v>1</v>
      </c>
      <c r="D184" s="105" t="s">
        <v>278</v>
      </c>
      <c r="E184" s="105" t="s">
        <v>15</v>
      </c>
      <c r="F184" s="27">
        <v>71.849998474121094</v>
      </c>
      <c r="G184" s="32">
        <v>285.5</v>
      </c>
    </row>
    <row r="185" spans="1:7">
      <c r="A185" s="105" t="s">
        <v>4365</v>
      </c>
      <c r="B185" s="105" t="s">
        <v>56</v>
      </c>
      <c r="C185" s="105" t="s">
        <v>1</v>
      </c>
      <c r="D185" s="105" t="s">
        <v>278</v>
      </c>
      <c r="E185" s="105" t="s">
        <v>2</v>
      </c>
      <c r="F185" s="27">
        <v>228983.45135498047</v>
      </c>
      <c r="G185" s="32">
        <v>752309.0615234375</v>
      </c>
    </row>
    <row r="186" spans="1:7">
      <c r="A186" s="105" t="s">
        <v>4365</v>
      </c>
      <c r="B186" s="105" t="s">
        <v>56</v>
      </c>
      <c r="C186" s="105" t="s">
        <v>1</v>
      </c>
      <c r="D186" s="105" t="s">
        <v>134</v>
      </c>
      <c r="E186" s="105" t="s">
        <v>2</v>
      </c>
      <c r="F186" s="27">
        <v>3048.1800689697266</v>
      </c>
      <c r="G186" s="32">
        <v>16612.079956054688</v>
      </c>
    </row>
    <row r="187" spans="1:7">
      <c r="A187" s="105" t="s">
        <v>4365</v>
      </c>
      <c r="B187" s="105" t="s">
        <v>56</v>
      </c>
      <c r="C187" s="105" t="s">
        <v>1</v>
      </c>
      <c r="D187" s="105" t="s">
        <v>149</v>
      </c>
      <c r="E187" s="105" t="s">
        <v>2</v>
      </c>
      <c r="F187" s="27">
        <v>887.239990234375</v>
      </c>
      <c r="G187" s="32">
        <v>3941.719970703125</v>
      </c>
    </row>
    <row r="188" spans="1:7">
      <c r="A188" s="99" t="s">
        <v>4365</v>
      </c>
      <c r="B188" s="100"/>
      <c r="C188" s="100"/>
      <c r="D188" s="100"/>
      <c r="E188" s="100"/>
      <c r="F188" s="100">
        <f>SUM(F169:F187)</f>
        <v>1856663.9200744629</v>
      </c>
      <c r="G188" s="101">
        <f>SUM(G169:G187)</f>
        <v>2426677.1638946533</v>
      </c>
    </row>
    <row r="189" spans="1:7" ht="16.5" thickBot="1">
      <c r="A189" s="77" t="s">
        <v>11</v>
      </c>
      <c r="B189" s="77"/>
      <c r="C189" s="77"/>
      <c r="D189" s="77"/>
      <c r="E189" s="77"/>
      <c r="F189" s="77">
        <f>SUM(F168,F148,F130,F114,F94,F78,F60,F41,F26)</f>
        <v>19039375.630360126</v>
      </c>
      <c r="G189" s="78">
        <f>SUM(G168,G148,G130,G114,G94,G78,G60,G41,G26)</f>
        <v>24928011.975723743</v>
      </c>
    </row>
  </sheetData>
  <sortState ref="A12:H159">
    <sortCondition ref="D12:D159"/>
    <sortCondition ref="E12:E159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04"/>
  <sheetViews>
    <sheetView topLeftCell="A389" workbookViewId="0">
      <selection activeCell="A403" sqref="A403"/>
    </sheetView>
  </sheetViews>
  <sheetFormatPr baseColWidth="10" defaultColWidth="42.7109375" defaultRowHeight="15"/>
  <cols>
    <col min="1" max="2" width="11.42578125" bestFit="1" customWidth="1"/>
    <col min="3" max="3" width="12" bestFit="1" customWidth="1"/>
    <col min="4" max="4" width="30.28515625" bestFit="1" customWidth="1"/>
    <col min="5" max="5" width="18.7109375" bestFit="1" customWidth="1"/>
    <col min="6" max="6" width="16.85546875" style="6" bestFit="1" customWidth="1"/>
    <col min="7" max="7" width="16.140625" style="1" bestFit="1" customWidth="1"/>
  </cols>
  <sheetData>
    <row r="1" spans="1:7">
      <c r="A1" s="14"/>
    </row>
    <row r="6" spans="1:7">
      <c r="A6" s="150" t="s">
        <v>70</v>
      </c>
      <c r="B6" s="150"/>
      <c r="C6" s="150"/>
      <c r="D6" s="150"/>
      <c r="E6" s="150"/>
      <c r="F6" s="150"/>
      <c r="G6" s="150"/>
    </row>
    <row r="7" spans="1:7" ht="23.25">
      <c r="A7" s="151" t="s">
        <v>71</v>
      </c>
      <c r="B7" s="151"/>
      <c r="C7" s="151"/>
      <c r="D7" s="151"/>
      <c r="E7" s="151"/>
      <c r="F7" s="151"/>
      <c r="G7" s="151"/>
    </row>
    <row r="8" spans="1:7" ht="22.5">
      <c r="A8" s="152" t="s">
        <v>72</v>
      </c>
      <c r="B8" s="152"/>
      <c r="C8" s="152"/>
      <c r="D8" s="152"/>
      <c r="E8" s="152"/>
      <c r="F8" s="152"/>
      <c r="G8" s="152"/>
    </row>
    <row r="9" spans="1:7" ht="20.25" thickBot="1">
      <c r="A9" s="157" t="s">
        <v>73</v>
      </c>
      <c r="B9" s="157"/>
      <c r="C9" s="157"/>
      <c r="D9" s="157"/>
      <c r="E9" s="157"/>
      <c r="F9" s="157"/>
      <c r="G9" s="157"/>
    </row>
    <row r="10" spans="1:7" ht="15.75" thickBot="1">
      <c r="A10" s="154" t="s">
        <v>100</v>
      </c>
      <c r="B10" s="155"/>
      <c r="C10" s="155"/>
      <c r="D10" s="155"/>
      <c r="E10" s="155"/>
      <c r="F10" s="155"/>
      <c r="G10" s="158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109" t="s">
        <v>6</v>
      </c>
      <c r="B12" s="109" t="s">
        <v>54</v>
      </c>
      <c r="C12" s="109" t="s">
        <v>57</v>
      </c>
      <c r="D12" s="109" t="s">
        <v>347</v>
      </c>
      <c r="E12" s="109" t="s">
        <v>2</v>
      </c>
      <c r="F12" s="27">
        <v>204.1199951171875</v>
      </c>
      <c r="G12" s="32">
        <v>906.5</v>
      </c>
    </row>
    <row r="13" spans="1:7">
      <c r="A13" s="109" t="s">
        <v>6</v>
      </c>
      <c r="B13" s="109" t="s">
        <v>54</v>
      </c>
      <c r="C13" s="109" t="s">
        <v>57</v>
      </c>
      <c r="D13" s="109" t="s">
        <v>344</v>
      </c>
      <c r="E13" s="109" t="s">
        <v>2</v>
      </c>
      <c r="F13" s="27">
        <v>27.219999313354492</v>
      </c>
      <c r="G13" s="32">
        <v>151</v>
      </c>
    </row>
    <row r="14" spans="1:7">
      <c r="A14" s="109" t="s">
        <v>6</v>
      </c>
      <c r="B14" s="109" t="s">
        <v>54</v>
      </c>
      <c r="C14" s="109" t="s">
        <v>57</v>
      </c>
      <c r="D14" s="109" t="s">
        <v>260</v>
      </c>
      <c r="E14" s="109" t="s">
        <v>15</v>
      </c>
      <c r="F14" s="27">
        <v>2373.0400390625</v>
      </c>
      <c r="G14" s="32">
        <v>18715</v>
      </c>
    </row>
    <row r="15" spans="1:7">
      <c r="A15" s="109" t="s">
        <v>6</v>
      </c>
      <c r="B15" s="109" t="s">
        <v>54</v>
      </c>
      <c r="C15" s="109" t="s">
        <v>57</v>
      </c>
      <c r="D15" s="109" t="s">
        <v>319</v>
      </c>
      <c r="E15" s="109" t="s">
        <v>2</v>
      </c>
      <c r="F15" s="27">
        <v>491.79000854492187</v>
      </c>
      <c r="G15" s="32">
        <v>6621.5</v>
      </c>
    </row>
    <row r="16" spans="1:7">
      <c r="A16" s="109" t="s">
        <v>6</v>
      </c>
      <c r="B16" s="109" t="s">
        <v>54</v>
      </c>
      <c r="C16" s="109" t="s">
        <v>57</v>
      </c>
      <c r="D16" s="109" t="s">
        <v>319</v>
      </c>
      <c r="E16" s="109" t="s">
        <v>13</v>
      </c>
      <c r="F16" s="27">
        <v>2.9900000095367432</v>
      </c>
      <c r="G16" s="32">
        <v>45</v>
      </c>
    </row>
    <row r="17" spans="1:7">
      <c r="A17" s="109" t="s">
        <v>6</v>
      </c>
      <c r="B17" s="109" t="s">
        <v>54</v>
      </c>
      <c r="C17" s="109" t="s">
        <v>57</v>
      </c>
      <c r="D17" s="109" t="s">
        <v>303</v>
      </c>
      <c r="E17" s="109" t="s">
        <v>15</v>
      </c>
      <c r="F17" s="27">
        <v>2931.139892578125</v>
      </c>
      <c r="G17" s="32">
        <v>10894</v>
      </c>
    </row>
    <row r="18" spans="1:7">
      <c r="A18" s="109" t="s">
        <v>6</v>
      </c>
      <c r="B18" s="109" t="s">
        <v>54</v>
      </c>
      <c r="C18" s="109" t="s">
        <v>57</v>
      </c>
      <c r="D18" s="109" t="s">
        <v>313</v>
      </c>
      <c r="E18" s="109" t="s">
        <v>18</v>
      </c>
      <c r="F18" s="27">
        <v>42471.1796875</v>
      </c>
      <c r="G18" s="32">
        <v>81791.8125</v>
      </c>
    </row>
    <row r="19" spans="1:7">
      <c r="A19" s="109" t="s">
        <v>6</v>
      </c>
      <c r="B19" s="109" t="s">
        <v>54</v>
      </c>
      <c r="C19" s="109" t="s">
        <v>57</v>
      </c>
      <c r="D19" s="109" t="s">
        <v>324</v>
      </c>
      <c r="E19" s="109" t="s">
        <v>23</v>
      </c>
      <c r="F19" s="27">
        <v>202</v>
      </c>
      <c r="G19" s="32">
        <v>32029.5703125</v>
      </c>
    </row>
    <row r="20" spans="1:7">
      <c r="A20" s="109" t="s">
        <v>6</v>
      </c>
      <c r="B20" s="109" t="s">
        <v>54</v>
      </c>
      <c r="C20" s="109" t="s">
        <v>55</v>
      </c>
      <c r="D20" s="109" t="s">
        <v>270</v>
      </c>
      <c r="E20" s="109" t="s">
        <v>15</v>
      </c>
      <c r="F20" s="27">
        <v>3883.8800354003906</v>
      </c>
      <c r="G20" s="32">
        <v>29844.599975585938</v>
      </c>
    </row>
    <row r="21" spans="1:7">
      <c r="A21" s="109" t="s">
        <v>6</v>
      </c>
      <c r="B21" s="109" t="s">
        <v>54</v>
      </c>
      <c r="C21" s="109" t="s">
        <v>55</v>
      </c>
      <c r="D21" s="109" t="s">
        <v>270</v>
      </c>
      <c r="E21" s="109" t="s">
        <v>2</v>
      </c>
      <c r="F21" s="27">
        <v>23516.469863891602</v>
      </c>
      <c r="G21" s="32">
        <v>102911.609375</v>
      </c>
    </row>
    <row r="22" spans="1:7">
      <c r="A22" s="109" t="s">
        <v>6</v>
      </c>
      <c r="B22" s="109" t="s">
        <v>54</v>
      </c>
      <c r="C22" s="109" t="s">
        <v>55</v>
      </c>
      <c r="D22" s="109" t="s">
        <v>270</v>
      </c>
      <c r="E22" s="109" t="s">
        <v>13</v>
      </c>
      <c r="F22" s="27">
        <v>1153.5</v>
      </c>
      <c r="G22" s="32">
        <v>2615.669921875</v>
      </c>
    </row>
    <row r="23" spans="1:7">
      <c r="A23" s="109" t="s">
        <v>6</v>
      </c>
      <c r="B23" s="109" t="s">
        <v>54</v>
      </c>
      <c r="C23" s="109" t="s">
        <v>326</v>
      </c>
      <c r="D23" s="109" t="s">
        <v>346</v>
      </c>
      <c r="E23" s="109" t="s">
        <v>13</v>
      </c>
      <c r="F23" s="27">
        <v>118</v>
      </c>
      <c r="G23" s="32">
        <v>5920</v>
      </c>
    </row>
    <row r="24" spans="1:7">
      <c r="A24" s="109" t="s">
        <v>6</v>
      </c>
      <c r="B24" s="109" t="s">
        <v>54</v>
      </c>
      <c r="C24" s="109" t="s">
        <v>57</v>
      </c>
      <c r="D24" s="109" t="s">
        <v>334</v>
      </c>
      <c r="E24" s="109" t="s">
        <v>14</v>
      </c>
      <c r="F24" s="27">
        <v>87131.546875</v>
      </c>
      <c r="G24" s="32">
        <v>215095.65625</v>
      </c>
    </row>
    <row r="25" spans="1:7">
      <c r="A25" s="109" t="s">
        <v>6</v>
      </c>
      <c r="B25" s="109" t="s">
        <v>54</v>
      </c>
      <c r="C25" s="109" t="s">
        <v>57</v>
      </c>
      <c r="D25" s="109" t="s">
        <v>334</v>
      </c>
      <c r="E25" s="109" t="s">
        <v>2</v>
      </c>
      <c r="F25" s="27">
        <v>12948.2802734375</v>
      </c>
      <c r="G25" s="32">
        <v>48377.62109375</v>
      </c>
    </row>
    <row r="26" spans="1:7">
      <c r="A26" s="109" t="s">
        <v>6</v>
      </c>
      <c r="B26" s="109" t="s">
        <v>54</v>
      </c>
      <c r="C26" s="109" t="s">
        <v>57</v>
      </c>
      <c r="D26" s="109" t="s">
        <v>329</v>
      </c>
      <c r="E26" s="109" t="s">
        <v>4</v>
      </c>
      <c r="F26" s="27">
        <v>17944.2890625</v>
      </c>
      <c r="G26" s="32">
        <v>51428.51953125</v>
      </c>
    </row>
    <row r="27" spans="1:7">
      <c r="A27" s="109" t="s">
        <v>6</v>
      </c>
      <c r="B27" s="109" t="s">
        <v>54</v>
      </c>
      <c r="C27" s="109" t="s">
        <v>57</v>
      </c>
      <c r="D27" s="109" t="s">
        <v>329</v>
      </c>
      <c r="E27" s="109" t="s">
        <v>2</v>
      </c>
      <c r="F27" s="27">
        <v>2599896.25</v>
      </c>
      <c r="G27" s="32">
        <v>1630695.125</v>
      </c>
    </row>
    <row r="28" spans="1:7">
      <c r="A28" s="109" t="s">
        <v>6</v>
      </c>
      <c r="B28" s="109" t="s">
        <v>54</v>
      </c>
      <c r="C28" s="109" t="s">
        <v>57</v>
      </c>
      <c r="D28" s="109" t="s">
        <v>329</v>
      </c>
      <c r="E28" s="109" t="s">
        <v>3</v>
      </c>
      <c r="F28" s="27">
        <v>44112.2890625</v>
      </c>
      <c r="G28" s="32">
        <v>17991.25</v>
      </c>
    </row>
    <row r="29" spans="1:7">
      <c r="A29" s="109" t="s">
        <v>6</v>
      </c>
      <c r="B29" s="109" t="s">
        <v>54</v>
      </c>
      <c r="C29" s="109" t="s">
        <v>57</v>
      </c>
      <c r="D29" s="109" t="s">
        <v>320</v>
      </c>
      <c r="E29" s="109" t="s">
        <v>2</v>
      </c>
      <c r="F29" s="27">
        <v>17191.319608688354</v>
      </c>
      <c r="G29" s="32">
        <v>31674</v>
      </c>
    </row>
    <row r="30" spans="1:7">
      <c r="A30" s="109" t="s">
        <v>6</v>
      </c>
      <c r="B30" s="109" t="s">
        <v>54</v>
      </c>
      <c r="C30" s="109" t="s">
        <v>57</v>
      </c>
      <c r="D30" s="109" t="s">
        <v>151</v>
      </c>
      <c r="E30" s="109" t="s">
        <v>2</v>
      </c>
      <c r="F30" s="27">
        <v>515.28997802734375</v>
      </c>
      <c r="G30" s="32">
        <v>2260</v>
      </c>
    </row>
    <row r="31" spans="1:7">
      <c r="A31" s="109" t="s">
        <v>6</v>
      </c>
      <c r="B31" s="109" t="s">
        <v>54</v>
      </c>
      <c r="C31" s="109" t="s">
        <v>57</v>
      </c>
      <c r="D31" s="109" t="s">
        <v>323</v>
      </c>
      <c r="E31" s="109" t="s">
        <v>82</v>
      </c>
      <c r="F31" s="27">
        <v>5523.89990234375</v>
      </c>
      <c r="G31" s="32">
        <v>20079</v>
      </c>
    </row>
    <row r="32" spans="1:7">
      <c r="A32" s="109" t="s">
        <v>6</v>
      </c>
      <c r="B32" s="109" t="s">
        <v>54</v>
      </c>
      <c r="C32" s="109" t="s">
        <v>57</v>
      </c>
      <c r="D32" s="109" t="s">
        <v>323</v>
      </c>
      <c r="E32" s="109" t="s">
        <v>2</v>
      </c>
      <c r="F32" s="27">
        <v>65437.020225524902</v>
      </c>
      <c r="G32" s="32">
        <v>82036.220245361328</v>
      </c>
    </row>
    <row r="33" spans="1:7">
      <c r="A33" s="109" t="s">
        <v>6</v>
      </c>
      <c r="B33" s="109" t="s">
        <v>54</v>
      </c>
      <c r="C33" s="109" t="s">
        <v>57</v>
      </c>
      <c r="D33" s="109" t="s">
        <v>323</v>
      </c>
      <c r="E33" s="109" t="s">
        <v>17</v>
      </c>
      <c r="F33" s="27">
        <v>607.82000732421875</v>
      </c>
      <c r="G33" s="32">
        <v>508.5</v>
      </c>
    </row>
    <row r="34" spans="1:7">
      <c r="A34" s="109" t="s">
        <v>6</v>
      </c>
      <c r="B34" s="109" t="s">
        <v>54</v>
      </c>
      <c r="C34" s="109" t="s">
        <v>57</v>
      </c>
      <c r="D34" s="109" t="s">
        <v>322</v>
      </c>
      <c r="E34" s="109" t="s">
        <v>2</v>
      </c>
      <c r="F34" s="27">
        <v>9907.3800048828125</v>
      </c>
      <c r="G34" s="32">
        <v>17961.0703125</v>
      </c>
    </row>
    <row r="35" spans="1:7">
      <c r="A35" s="109" t="s">
        <v>6</v>
      </c>
      <c r="B35" s="109" t="s">
        <v>54</v>
      </c>
      <c r="C35" s="109" t="s">
        <v>57</v>
      </c>
      <c r="D35" s="109" t="s">
        <v>318</v>
      </c>
      <c r="E35" s="109" t="s">
        <v>2</v>
      </c>
      <c r="F35" s="27">
        <v>1309.1099853515625</v>
      </c>
      <c r="G35" s="32">
        <v>3034.5400390625</v>
      </c>
    </row>
    <row r="36" spans="1:7">
      <c r="A36" s="109" t="s">
        <v>6</v>
      </c>
      <c r="B36" s="109" t="s">
        <v>54</v>
      </c>
      <c r="C36" s="109" t="s">
        <v>57</v>
      </c>
      <c r="D36" s="109" t="s">
        <v>330</v>
      </c>
      <c r="E36" s="109" t="s">
        <v>5</v>
      </c>
      <c r="F36" s="27">
        <v>22758.400390625</v>
      </c>
      <c r="G36" s="32">
        <v>2995.199951171875</v>
      </c>
    </row>
    <row r="37" spans="1:7">
      <c r="A37" s="109" t="s">
        <v>6</v>
      </c>
      <c r="B37" s="109" t="s">
        <v>54</v>
      </c>
      <c r="C37" s="109" t="s">
        <v>57</v>
      </c>
      <c r="D37" s="109" t="s">
        <v>317</v>
      </c>
      <c r="E37" s="109" t="s">
        <v>2</v>
      </c>
      <c r="F37" s="27">
        <v>19459.30078125</v>
      </c>
      <c r="G37" s="32">
        <v>59670</v>
      </c>
    </row>
    <row r="38" spans="1:7">
      <c r="A38" s="109" t="s">
        <v>6</v>
      </c>
      <c r="B38" s="109" t="s">
        <v>54</v>
      </c>
      <c r="C38" s="109" t="s">
        <v>57</v>
      </c>
      <c r="D38" s="109" t="s">
        <v>317</v>
      </c>
      <c r="E38" s="109" t="s">
        <v>17</v>
      </c>
      <c r="F38" s="27">
        <v>157952.37890625</v>
      </c>
      <c r="G38" s="32">
        <v>599174.5</v>
      </c>
    </row>
    <row r="39" spans="1:7">
      <c r="A39" s="109" t="s">
        <v>6</v>
      </c>
      <c r="B39" s="109" t="s">
        <v>54</v>
      </c>
      <c r="C39" s="109" t="s">
        <v>57</v>
      </c>
      <c r="D39" s="109" t="s">
        <v>332</v>
      </c>
      <c r="E39" s="109" t="s">
        <v>2</v>
      </c>
      <c r="F39" s="27">
        <v>5712.35009765625</v>
      </c>
      <c r="G39" s="32">
        <v>2565</v>
      </c>
    </row>
    <row r="40" spans="1:7">
      <c r="A40" s="109" t="s">
        <v>6</v>
      </c>
      <c r="B40" s="109" t="s">
        <v>54</v>
      </c>
      <c r="C40" s="109" t="s">
        <v>57</v>
      </c>
      <c r="D40" s="109" t="s">
        <v>132</v>
      </c>
      <c r="E40" s="109" t="s">
        <v>2</v>
      </c>
      <c r="F40" s="27">
        <v>41.849998474121094</v>
      </c>
      <c r="G40" s="32">
        <v>829.280029296875</v>
      </c>
    </row>
    <row r="41" spans="1:7">
      <c r="A41" s="109" t="s">
        <v>6</v>
      </c>
      <c r="B41" s="109" t="s">
        <v>54</v>
      </c>
      <c r="C41" s="109" t="s">
        <v>57</v>
      </c>
      <c r="D41" s="109" t="s">
        <v>132</v>
      </c>
      <c r="E41" s="109" t="s">
        <v>5</v>
      </c>
      <c r="F41" s="27">
        <v>35</v>
      </c>
      <c r="G41" s="32">
        <v>63.139999389648438</v>
      </c>
    </row>
    <row r="42" spans="1:7">
      <c r="A42" s="109" t="s">
        <v>6</v>
      </c>
      <c r="B42" s="109" t="s">
        <v>54</v>
      </c>
      <c r="C42" s="109" t="s">
        <v>55</v>
      </c>
      <c r="D42" s="109" t="s">
        <v>255</v>
      </c>
      <c r="E42" s="109" t="s">
        <v>2</v>
      </c>
      <c r="F42" s="27">
        <v>27251.920799255371</v>
      </c>
      <c r="G42" s="32">
        <v>19370.09977722168</v>
      </c>
    </row>
    <row r="43" spans="1:7">
      <c r="A43" s="109" t="s">
        <v>6</v>
      </c>
      <c r="B43" s="109" t="s">
        <v>54</v>
      </c>
      <c r="C43" s="109" t="s">
        <v>55</v>
      </c>
      <c r="D43" s="109" t="s">
        <v>255</v>
      </c>
      <c r="E43" s="109" t="s">
        <v>5</v>
      </c>
      <c r="F43" s="27">
        <v>74.160003662109375</v>
      </c>
      <c r="G43" s="32">
        <v>111.44999694824219</v>
      </c>
    </row>
    <row r="44" spans="1:7">
      <c r="A44" s="109" t="s">
        <v>6</v>
      </c>
      <c r="B44" s="109" t="s">
        <v>54</v>
      </c>
      <c r="C44" s="109" t="s">
        <v>57</v>
      </c>
      <c r="D44" s="109" t="s">
        <v>184</v>
      </c>
      <c r="E44" s="109" t="s">
        <v>2</v>
      </c>
      <c r="F44" s="27">
        <v>14.970000267028809</v>
      </c>
      <c r="G44" s="32">
        <v>250</v>
      </c>
    </row>
    <row r="45" spans="1:7" ht="15.75" thickBot="1">
      <c r="A45" s="112" t="s">
        <v>6</v>
      </c>
      <c r="B45" s="112" t="s">
        <v>54</v>
      </c>
      <c r="C45" s="112" t="s">
        <v>57</v>
      </c>
      <c r="D45" s="112" t="s">
        <v>311</v>
      </c>
      <c r="E45" s="112" t="s">
        <v>2</v>
      </c>
      <c r="F45" s="47">
        <v>204.1199951171875</v>
      </c>
      <c r="G45" s="68">
        <v>779.4000244140625</v>
      </c>
    </row>
    <row r="46" spans="1:7" ht="15.75" thickBot="1">
      <c r="A46" s="114" t="s">
        <v>6</v>
      </c>
      <c r="B46" s="115"/>
      <c r="C46" s="115"/>
      <c r="D46" s="115"/>
      <c r="E46" s="115"/>
      <c r="F46" s="115">
        <f>SUM(F12:F45)</f>
        <v>3173404.2754795551</v>
      </c>
      <c r="G46" s="116">
        <f>SUM(G12:G45)</f>
        <v>3099395.8343353271</v>
      </c>
    </row>
    <row r="47" spans="1:7">
      <c r="A47" s="113" t="s">
        <v>7</v>
      </c>
      <c r="B47" s="113" t="s">
        <v>54</v>
      </c>
      <c r="C47" s="113" t="s">
        <v>1</v>
      </c>
      <c r="D47" s="113" t="s">
        <v>143</v>
      </c>
      <c r="E47" s="113" t="s">
        <v>15</v>
      </c>
      <c r="F47" s="49">
        <v>2394.989990234375</v>
      </c>
      <c r="G47" s="50">
        <v>80680</v>
      </c>
    </row>
    <row r="48" spans="1:7">
      <c r="A48" s="109" t="s">
        <v>7</v>
      </c>
      <c r="B48" s="109" t="s">
        <v>54</v>
      </c>
      <c r="C48" s="109" t="s">
        <v>57</v>
      </c>
      <c r="D48" s="109" t="s">
        <v>328</v>
      </c>
      <c r="E48" s="109" t="s">
        <v>2</v>
      </c>
      <c r="F48" s="27">
        <v>30262.5595703125</v>
      </c>
      <c r="G48" s="32">
        <v>32675.490234375</v>
      </c>
    </row>
    <row r="49" spans="1:7">
      <c r="A49" s="109" t="s">
        <v>7</v>
      </c>
      <c r="B49" s="109" t="s">
        <v>54</v>
      </c>
      <c r="C49" s="109" t="s">
        <v>57</v>
      </c>
      <c r="D49" s="109" t="s">
        <v>328</v>
      </c>
      <c r="E49" s="109" t="s">
        <v>17</v>
      </c>
      <c r="F49" s="27">
        <v>19958.259765625</v>
      </c>
      <c r="G49" s="32">
        <v>20000</v>
      </c>
    </row>
    <row r="50" spans="1:7">
      <c r="A50" s="109" t="s">
        <v>7</v>
      </c>
      <c r="B50" s="109" t="s">
        <v>54</v>
      </c>
      <c r="C50" s="109" t="s">
        <v>57</v>
      </c>
      <c r="D50" s="109" t="s">
        <v>312</v>
      </c>
      <c r="E50" s="109" t="s">
        <v>18</v>
      </c>
      <c r="F50" s="27">
        <v>45566.521484375</v>
      </c>
      <c r="G50" s="32">
        <v>83379.5</v>
      </c>
    </row>
    <row r="51" spans="1:7">
      <c r="A51" s="109" t="s">
        <v>7</v>
      </c>
      <c r="B51" s="109" t="s">
        <v>54</v>
      </c>
      <c r="C51" s="109" t="s">
        <v>57</v>
      </c>
      <c r="D51" s="109" t="s">
        <v>319</v>
      </c>
      <c r="E51" s="109" t="s">
        <v>15</v>
      </c>
      <c r="F51" s="27">
        <v>89.80999755859375</v>
      </c>
      <c r="G51" s="32">
        <v>2286</v>
      </c>
    </row>
    <row r="52" spans="1:7">
      <c r="A52" s="109" t="s">
        <v>7</v>
      </c>
      <c r="B52" s="109" t="s">
        <v>54</v>
      </c>
      <c r="C52" s="109" t="s">
        <v>57</v>
      </c>
      <c r="D52" s="109" t="s">
        <v>319</v>
      </c>
      <c r="E52" s="109" t="s">
        <v>2</v>
      </c>
      <c r="F52" s="27">
        <v>3840.1699829101562</v>
      </c>
      <c r="G52" s="32">
        <v>11990.050018310547</v>
      </c>
    </row>
    <row r="53" spans="1:7">
      <c r="A53" s="109" t="s">
        <v>7</v>
      </c>
      <c r="B53" s="109" t="s">
        <v>54</v>
      </c>
      <c r="C53" s="109" t="s">
        <v>57</v>
      </c>
      <c r="D53" s="109" t="s">
        <v>319</v>
      </c>
      <c r="E53" s="109" t="s">
        <v>13</v>
      </c>
      <c r="F53" s="27">
        <v>34.930000305175781</v>
      </c>
      <c r="G53" s="32">
        <v>100</v>
      </c>
    </row>
    <row r="54" spans="1:7">
      <c r="A54" s="109" t="s">
        <v>7</v>
      </c>
      <c r="B54" s="109" t="s">
        <v>54</v>
      </c>
      <c r="C54" s="109" t="s">
        <v>57</v>
      </c>
      <c r="D54" s="109" t="s">
        <v>315</v>
      </c>
      <c r="E54" s="109" t="s">
        <v>2</v>
      </c>
      <c r="F54" s="27">
        <v>1</v>
      </c>
      <c r="G54" s="32">
        <v>161.89999389648438</v>
      </c>
    </row>
    <row r="55" spans="1:7">
      <c r="A55" s="109" t="s">
        <v>7</v>
      </c>
      <c r="B55" s="109" t="s">
        <v>54</v>
      </c>
      <c r="C55" s="109" t="s">
        <v>57</v>
      </c>
      <c r="D55" s="109" t="s">
        <v>316</v>
      </c>
      <c r="E55" s="109" t="s">
        <v>2</v>
      </c>
      <c r="F55" s="27">
        <v>587.8599853515625</v>
      </c>
      <c r="G55" s="32">
        <v>581.4000244140625</v>
      </c>
    </row>
    <row r="56" spans="1:7">
      <c r="A56" s="109" t="s">
        <v>7</v>
      </c>
      <c r="B56" s="109" t="s">
        <v>54</v>
      </c>
      <c r="C56" s="109" t="s">
        <v>57</v>
      </c>
      <c r="D56" s="109" t="s">
        <v>324</v>
      </c>
      <c r="E56" s="109" t="s">
        <v>23</v>
      </c>
      <c r="F56" s="27">
        <v>102</v>
      </c>
      <c r="G56" s="32">
        <v>14631.2802734375</v>
      </c>
    </row>
    <row r="57" spans="1:7">
      <c r="A57" s="109" t="s">
        <v>7</v>
      </c>
      <c r="B57" s="109" t="s">
        <v>54</v>
      </c>
      <c r="C57" s="109" t="s">
        <v>55</v>
      </c>
      <c r="D57" s="109" t="s">
        <v>270</v>
      </c>
      <c r="E57" s="109" t="s">
        <v>15</v>
      </c>
      <c r="F57" s="27">
        <v>21985.84033203125</v>
      </c>
      <c r="G57" s="32">
        <v>92027.76171875</v>
      </c>
    </row>
    <row r="58" spans="1:7">
      <c r="A58" s="109" t="s">
        <v>7</v>
      </c>
      <c r="B58" s="109" t="s">
        <v>54</v>
      </c>
      <c r="C58" s="109" t="s">
        <v>55</v>
      </c>
      <c r="D58" s="109" t="s">
        <v>270</v>
      </c>
      <c r="E58" s="109" t="s">
        <v>2</v>
      </c>
      <c r="F58" s="27">
        <v>146.06000137329102</v>
      </c>
      <c r="G58" s="32">
        <v>1297.4599990844727</v>
      </c>
    </row>
    <row r="59" spans="1:7">
      <c r="A59" s="109" t="s">
        <v>7</v>
      </c>
      <c r="B59" s="109" t="s">
        <v>54</v>
      </c>
      <c r="C59" s="109" t="s">
        <v>57</v>
      </c>
      <c r="D59" s="109" t="s">
        <v>331</v>
      </c>
      <c r="E59" s="109" t="s">
        <v>2</v>
      </c>
      <c r="F59" s="27">
        <v>27576.419921875</v>
      </c>
      <c r="G59" s="32">
        <v>52040</v>
      </c>
    </row>
    <row r="60" spans="1:7">
      <c r="A60" s="109" t="s">
        <v>7</v>
      </c>
      <c r="B60" s="109" t="s">
        <v>54</v>
      </c>
      <c r="C60" s="109" t="s">
        <v>57</v>
      </c>
      <c r="D60" s="109" t="s">
        <v>334</v>
      </c>
      <c r="E60" s="109" t="s">
        <v>30</v>
      </c>
      <c r="F60" s="27">
        <v>3492.699951171875</v>
      </c>
      <c r="G60" s="32">
        <v>29750</v>
      </c>
    </row>
    <row r="61" spans="1:7">
      <c r="A61" s="109" t="s">
        <v>7</v>
      </c>
      <c r="B61" s="109" t="s">
        <v>54</v>
      </c>
      <c r="C61" s="109" t="s">
        <v>57</v>
      </c>
      <c r="D61" s="109" t="s">
        <v>329</v>
      </c>
      <c r="E61" s="109" t="s">
        <v>2</v>
      </c>
      <c r="F61" s="27">
        <v>2794900.8828125</v>
      </c>
      <c r="G61" s="32">
        <v>2639763.875</v>
      </c>
    </row>
    <row r="62" spans="1:7">
      <c r="A62" s="109" t="s">
        <v>7</v>
      </c>
      <c r="B62" s="109" t="s">
        <v>54</v>
      </c>
      <c r="C62" s="109" t="s">
        <v>57</v>
      </c>
      <c r="D62" s="109" t="s">
        <v>329</v>
      </c>
      <c r="E62" s="109" t="s">
        <v>3</v>
      </c>
      <c r="F62" s="27">
        <v>44397.419921875</v>
      </c>
      <c r="G62" s="32">
        <v>29095</v>
      </c>
    </row>
    <row r="63" spans="1:7">
      <c r="A63" s="109" t="s">
        <v>7</v>
      </c>
      <c r="B63" s="109" t="s">
        <v>54</v>
      </c>
      <c r="C63" s="109" t="s">
        <v>57</v>
      </c>
      <c r="D63" s="109" t="s">
        <v>325</v>
      </c>
      <c r="E63" s="109" t="s">
        <v>13</v>
      </c>
      <c r="F63" s="27">
        <v>14.970000267028809</v>
      </c>
      <c r="G63" s="32">
        <v>45</v>
      </c>
    </row>
    <row r="64" spans="1:7">
      <c r="A64" s="109" t="s">
        <v>7</v>
      </c>
      <c r="B64" s="109" t="s">
        <v>54</v>
      </c>
      <c r="C64" s="109" t="s">
        <v>57</v>
      </c>
      <c r="D64" s="109" t="s">
        <v>323</v>
      </c>
      <c r="E64" s="109" t="s">
        <v>2</v>
      </c>
      <c r="F64" s="27">
        <v>48842.298919677734</v>
      </c>
      <c r="G64" s="32">
        <v>99917.041259765625</v>
      </c>
    </row>
    <row r="65" spans="1:7">
      <c r="A65" s="109" t="s">
        <v>7</v>
      </c>
      <c r="B65" s="109" t="s">
        <v>54</v>
      </c>
      <c r="C65" s="109" t="s">
        <v>57</v>
      </c>
      <c r="D65" s="109" t="s">
        <v>322</v>
      </c>
      <c r="E65" s="109" t="s">
        <v>2</v>
      </c>
      <c r="F65" s="27">
        <v>2664.080078125</v>
      </c>
      <c r="G65" s="32">
        <v>9695.400390625</v>
      </c>
    </row>
    <row r="66" spans="1:7">
      <c r="A66" s="109" t="s">
        <v>7</v>
      </c>
      <c r="B66" s="109" t="s">
        <v>54</v>
      </c>
      <c r="C66" s="109" t="s">
        <v>1</v>
      </c>
      <c r="D66" s="109" t="s">
        <v>147</v>
      </c>
      <c r="E66" s="109" t="s">
        <v>5</v>
      </c>
      <c r="F66" s="27">
        <v>92.989999771118164</v>
      </c>
      <c r="G66" s="32">
        <v>250.78000450134277</v>
      </c>
    </row>
    <row r="67" spans="1:7">
      <c r="A67" s="109" t="s">
        <v>7</v>
      </c>
      <c r="B67" s="109" t="s">
        <v>54</v>
      </c>
      <c r="C67" s="109" t="s">
        <v>57</v>
      </c>
      <c r="D67" s="109" t="s">
        <v>333</v>
      </c>
      <c r="E67" s="109" t="s">
        <v>13</v>
      </c>
      <c r="F67" s="27">
        <v>1.7999999523162842</v>
      </c>
      <c r="G67" s="32">
        <v>16.979999542236328</v>
      </c>
    </row>
    <row r="68" spans="1:7">
      <c r="A68" s="109" t="s">
        <v>7</v>
      </c>
      <c r="B68" s="109" t="s">
        <v>54</v>
      </c>
      <c r="C68" s="109" t="s">
        <v>57</v>
      </c>
      <c r="D68" s="109" t="s">
        <v>330</v>
      </c>
      <c r="E68" s="109" t="s">
        <v>2</v>
      </c>
      <c r="F68" s="27">
        <v>92.989997863769531</v>
      </c>
      <c r="G68" s="32">
        <v>982.6400146484375</v>
      </c>
    </row>
    <row r="69" spans="1:7">
      <c r="A69" s="109" t="s">
        <v>7</v>
      </c>
      <c r="B69" s="109" t="s">
        <v>54</v>
      </c>
      <c r="C69" s="109" t="s">
        <v>57</v>
      </c>
      <c r="D69" s="109" t="s">
        <v>330</v>
      </c>
      <c r="E69" s="109" t="s">
        <v>13</v>
      </c>
      <c r="F69" s="27">
        <v>69.849998474121094</v>
      </c>
      <c r="G69" s="32">
        <v>214</v>
      </c>
    </row>
    <row r="70" spans="1:7">
      <c r="A70" s="109" t="s">
        <v>7</v>
      </c>
      <c r="B70" s="109" t="s">
        <v>54</v>
      </c>
      <c r="C70" s="109" t="s">
        <v>57</v>
      </c>
      <c r="D70" s="109" t="s">
        <v>317</v>
      </c>
      <c r="E70" s="109" t="s">
        <v>23</v>
      </c>
      <c r="F70" s="27">
        <v>15842.7802734375</v>
      </c>
      <c r="G70" s="32">
        <v>66811.5</v>
      </c>
    </row>
    <row r="71" spans="1:7">
      <c r="A71" s="109" t="s">
        <v>7</v>
      </c>
      <c r="B71" s="109" t="s">
        <v>54</v>
      </c>
      <c r="C71" s="109" t="s">
        <v>57</v>
      </c>
      <c r="D71" s="109" t="s">
        <v>317</v>
      </c>
      <c r="E71" s="109" t="s">
        <v>17</v>
      </c>
      <c r="F71" s="27">
        <v>468827.109375</v>
      </c>
      <c r="G71" s="32">
        <v>1699095.84375</v>
      </c>
    </row>
    <row r="72" spans="1:7">
      <c r="A72" s="109" t="s">
        <v>7</v>
      </c>
      <c r="B72" s="109" t="s">
        <v>54</v>
      </c>
      <c r="C72" s="109" t="s">
        <v>57</v>
      </c>
      <c r="D72" s="109" t="s">
        <v>317</v>
      </c>
      <c r="E72" s="109" t="s">
        <v>28</v>
      </c>
      <c r="F72" s="27">
        <v>49895.66015625</v>
      </c>
      <c r="G72" s="32">
        <v>165829</v>
      </c>
    </row>
    <row r="73" spans="1:7">
      <c r="A73" s="109" t="s">
        <v>7</v>
      </c>
      <c r="B73" s="109" t="s">
        <v>54</v>
      </c>
      <c r="C73" s="109" t="s">
        <v>55</v>
      </c>
      <c r="D73" s="109" t="s">
        <v>255</v>
      </c>
      <c r="E73" s="109" t="s">
        <v>15</v>
      </c>
      <c r="F73" s="27">
        <v>956.17999267578125</v>
      </c>
      <c r="G73" s="32">
        <v>25680</v>
      </c>
    </row>
    <row r="74" spans="1:7">
      <c r="A74" s="109" t="s">
        <v>7</v>
      </c>
      <c r="B74" s="109" t="s">
        <v>54</v>
      </c>
      <c r="C74" s="109" t="s">
        <v>57</v>
      </c>
      <c r="D74" s="109" t="s">
        <v>184</v>
      </c>
      <c r="E74" s="109" t="s">
        <v>2</v>
      </c>
      <c r="F74" s="27">
        <v>24956.950805664063</v>
      </c>
      <c r="G74" s="32">
        <v>35840.359741210938</v>
      </c>
    </row>
    <row r="75" spans="1:7">
      <c r="A75" s="109" t="s">
        <v>7</v>
      </c>
      <c r="B75" s="109" t="s">
        <v>54</v>
      </c>
      <c r="C75" s="109" t="s">
        <v>1</v>
      </c>
      <c r="D75" s="109" t="s">
        <v>184</v>
      </c>
      <c r="E75" s="109" t="s">
        <v>2</v>
      </c>
      <c r="F75" s="27">
        <v>2084.43994140625</v>
      </c>
      <c r="G75" s="32">
        <v>2016</v>
      </c>
    </row>
    <row r="76" spans="1:7">
      <c r="A76" s="109" t="s">
        <v>7</v>
      </c>
      <c r="B76" s="109" t="s">
        <v>54</v>
      </c>
      <c r="C76" s="109" t="s">
        <v>57</v>
      </c>
      <c r="D76" s="109" t="s">
        <v>321</v>
      </c>
      <c r="E76" s="109" t="s">
        <v>2</v>
      </c>
      <c r="F76" s="27">
        <v>7821.199951171875</v>
      </c>
      <c r="G76" s="32">
        <v>11896</v>
      </c>
    </row>
    <row r="77" spans="1:7">
      <c r="A77" s="109" t="s">
        <v>7</v>
      </c>
      <c r="B77" s="109" t="s">
        <v>54</v>
      </c>
      <c r="C77" s="109" t="s">
        <v>57</v>
      </c>
      <c r="D77" s="109" t="s">
        <v>307</v>
      </c>
      <c r="E77" s="109" t="s">
        <v>2</v>
      </c>
      <c r="F77" s="27">
        <v>999.30999755859375</v>
      </c>
      <c r="G77" s="32">
        <v>2687.199951171875</v>
      </c>
    </row>
    <row r="78" spans="1:7">
      <c r="A78" s="109" t="s">
        <v>7</v>
      </c>
      <c r="B78" s="109" t="s">
        <v>54</v>
      </c>
      <c r="C78" s="109" t="s">
        <v>57</v>
      </c>
      <c r="D78" s="109" t="s">
        <v>340</v>
      </c>
      <c r="E78" s="109" t="s">
        <v>2</v>
      </c>
      <c r="F78" s="27">
        <v>40151.029296875</v>
      </c>
      <c r="G78" s="32">
        <v>51409.880859375</v>
      </c>
    </row>
    <row r="79" spans="1:7">
      <c r="A79" s="109" t="s">
        <v>7</v>
      </c>
      <c r="B79" s="109" t="s">
        <v>54</v>
      </c>
      <c r="C79" s="109" t="s">
        <v>57</v>
      </c>
      <c r="D79" s="109" t="s">
        <v>358</v>
      </c>
      <c r="E79" s="109" t="s">
        <v>2</v>
      </c>
      <c r="F79" s="27">
        <v>1401.0699462890625</v>
      </c>
      <c r="G79" s="32">
        <v>3052.35009765625</v>
      </c>
    </row>
    <row r="80" spans="1:7">
      <c r="A80" s="109" t="s">
        <v>7</v>
      </c>
      <c r="B80" s="109" t="s">
        <v>54</v>
      </c>
      <c r="C80" s="109" t="s">
        <v>57</v>
      </c>
      <c r="D80" s="109" t="s">
        <v>359</v>
      </c>
      <c r="E80" s="109" t="s">
        <v>2</v>
      </c>
      <c r="F80" s="27">
        <v>452.75</v>
      </c>
      <c r="G80" s="32">
        <v>1017.4500122070312</v>
      </c>
    </row>
    <row r="81" spans="1:7" ht="15.75" thickBot="1">
      <c r="A81" s="112" t="s">
        <v>7</v>
      </c>
      <c r="B81" s="112" t="s">
        <v>54</v>
      </c>
      <c r="C81" s="112" t="s">
        <v>57</v>
      </c>
      <c r="D81" s="112" t="s">
        <v>308</v>
      </c>
      <c r="E81" s="112" t="s">
        <v>2</v>
      </c>
      <c r="F81" s="47">
        <v>781.55000305175781</v>
      </c>
      <c r="G81" s="68">
        <v>5513</v>
      </c>
    </row>
    <row r="82" spans="1:7" ht="15.75" thickBot="1">
      <c r="A82" s="114" t="s">
        <v>7</v>
      </c>
      <c r="B82" s="115"/>
      <c r="C82" s="115"/>
      <c r="D82" s="115"/>
      <c r="E82" s="115"/>
      <c r="F82" s="115">
        <f>SUM(F47:F81)</f>
        <v>3661286.4324510098</v>
      </c>
      <c r="G82" s="116">
        <f>SUM(G47:G81)</f>
        <v>5272430.1433429718</v>
      </c>
    </row>
    <row r="83" spans="1:7">
      <c r="A83" s="113" t="s">
        <v>9</v>
      </c>
      <c r="B83" s="113" t="s">
        <v>54</v>
      </c>
      <c r="C83" s="113" t="s">
        <v>57</v>
      </c>
      <c r="D83" s="113" t="s">
        <v>339</v>
      </c>
      <c r="E83" s="113" t="s">
        <v>2</v>
      </c>
      <c r="F83" s="49">
        <v>930.04998779296875</v>
      </c>
      <c r="G83" s="50">
        <v>1925.050048828125</v>
      </c>
    </row>
    <row r="84" spans="1:7">
      <c r="A84" s="109" t="s">
        <v>9</v>
      </c>
      <c r="B84" s="109" t="s">
        <v>54</v>
      </c>
      <c r="C84" s="109" t="s">
        <v>57</v>
      </c>
      <c r="D84" s="109" t="s">
        <v>143</v>
      </c>
      <c r="E84" s="109" t="s">
        <v>2</v>
      </c>
      <c r="F84" s="27">
        <v>199.58000183105469</v>
      </c>
      <c r="G84" s="32">
        <v>445</v>
      </c>
    </row>
    <row r="85" spans="1:7">
      <c r="A85" s="109" t="s">
        <v>9</v>
      </c>
      <c r="B85" s="109" t="s">
        <v>54</v>
      </c>
      <c r="C85" s="109" t="s">
        <v>57</v>
      </c>
      <c r="D85" s="109" t="s">
        <v>328</v>
      </c>
      <c r="E85" s="109" t="s">
        <v>17</v>
      </c>
      <c r="F85" s="27">
        <v>19958.259765625</v>
      </c>
      <c r="G85" s="32">
        <v>19999.83984375</v>
      </c>
    </row>
    <row r="86" spans="1:7">
      <c r="A86" s="109" t="s">
        <v>9</v>
      </c>
      <c r="B86" s="109" t="s">
        <v>54</v>
      </c>
      <c r="C86" s="109" t="s">
        <v>57</v>
      </c>
      <c r="D86" s="109" t="s">
        <v>314</v>
      </c>
      <c r="E86" s="109" t="s">
        <v>15</v>
      </c>
      <c r="F86" s="27">
        <v>8991.2001953125</v>
      </c>
      <c r="G86" s="32">
        <v>61042</v>
      </c>
    </row>
    <row r="87" spans="1:7">
      <c r="A87" s="109" t="s">
        <v>9</v>
      </c>
      <c r="B87" s="109" t="s">
        <v>54</v>
      </c>
      <c r="C87" s="109" t="s">
        <v>57</v>
      </c>
      <c r="D87" s="109" t="s">
        <v>314</v>
      </c>
      <c r="E87" s="109" t="s">
        <v>2</v>
      </c>
      <c r="F87" s="27">
        <v>3480.89990234375</v>
      </c>
      <c r="G87" s="32">
        <v>7975.35986328125</v>
      </c>
    </row>
    <row r="88" spans="1:7">
      <c r="A88" s="109" t="s">
        <v>9</v>
      </c>
      <c r="B88" s="109" t="s">
        <v>54</v>
      </c>
      <c r="C88" s="109" t="s">
        <v>57</v>
      </c>
      <c r="D88" s="109" t="s">
        <v>312</v>
      </c>
      <c r="E88" s="109" t="s">
        <v>18</v>
      </c>
      <c r="F88" s="27">
        <v>64425.26953125</v>
      </c>
      <c r="G88" s="32">
        <v>124277</v>
      </c>
    </row>
    <row r="89" spans="1:7">
      <c r="A89" s="109" t="s">
        <v>9</v>
      </c>
      <c r="B89" s="109" t="s">
        <v>54</v>
      </c>
      <c r="C89" s="109" t="s">
        <v>57</v>
      </c>
      <c r="D89" s="109" t="s">
        <v>361</v>
      </c>
      <c r="E89" s="109" t="s">
        <v>2</v>
      </c>
      <c r="F89" s="27">
        <v>2639.929931640625</v>
      </c>
      <c r="G89" s="32">
        <v>4485.27978515625</v>
      </c>
    </row>
    <row r="90" spans="1:7">
      <c r="A90" s="109" t="s">
        <v>9</v>
      </c>
      <c r="B90" s="109" t="s">
        <v>54</v>
      </c>
      <c r="C90" s="109" t="s">
        <v>57</v>
      </c>
      <c r="D90" s="109" t="s">
        <v>260</v>
      </c>
      <c r="E90" s="109" t="s">
        <v>15</v>
      </c>
      <c r="F90" s="27">
        <v>230.20000648498535</v>
      </c>
      <c r="G90" s="32">
        <v>1723.6600112915039</v>
      </c>
    </row>
    <row r="91" spans="1:7">
      <c r="A91" s="109" t="s">
        <v>9</v>
      </c>
      <c r="B91" s="109" t="s">
        <v>54</v>
      </c>
      <c r="C91" s="109" t="s">
        <v>57</v>
      </c>
      <c r="D91" s="109" t="s">
        <v>260</v>
      </c>
      <c r="E91" s="109" t="s">
        <v>2</v>
      </c>
      <c r="F91" s="27">
        <v>36.290000915527344</v>
      </c>
      <c r="G91" s="32">
        <v>325.5</v>
      </c>
    </row>
    <row r="92" spans="1:7">
      <c r="A92" s="109" t="s">
        <v>9</v>
      </c>
      <c r="B92" s="109" t="s">
        <v>54</v>
      </c>
      <c r="C92" s="109" t="s">
        <v>57</v>
      </c>
      <c r="D92" s="109" t="s">
        <v>341</v>
      </c>
      <c r="E92" s="109" t="s">
        <v>2</v>
      </c>
      <c r="F92" s="27">
        <v>217.72999572753906</v>
      </c>
      <c r="G92" s="32">
        <v>2750.179931640625</v>
      </c>
    </row>
    <row r="93" spans="1:7">
      <c r="A93" s="109" t="s">
        <v>9</v>
      </c>
      <c r="B93" s="109" t="s">
        <v>54</v>
      </c>
      <c r="C93" s="109" t="s">
        <v>57</v>
      </c>
      <c r="D93" s="109" t="s">
        <v>319</v>
      </c>
      <c r="E93" s="109" t="s">
        <v>15</v>
      </c>
      <c r="F93" s="27">
        <v>79.519999742507935</v>
      </c>
      <c r="G93" s="32">
        <v>384.38999998569489</v>
      </c>
    </row>
    <row r="94" spans="1:7">
      <c r="A94" s="109" t="s">
        <v>9</v>
      </c>
      <c r="B94" s="109" t="s">
        <v>54</v>
      </c>
      <c r="C94" s="109" t="s">
        <v>57</v>
      </c>
      <c r="D94" s="109" t="s">
        <v>319</v>
      </c>
      <c r="E94" s="109" t="s">
        <v>2</v>
      </c>
      <c r="F94" s="27">
        <v>137.78999328613281</v>
      </c>
      <c r="G94" s="32">
        <v>687.5</v>
      </c>
    </row>
    <row r="95" spans="1:7">
      <c r="A95" s="109" t="s">
        <v>9</v>
      </c>
      <c r="B95" s="109" t="s">
        <v>54</v>
      </c>
      <c r="C95" s="109" t="s">
        <v>57</v>
      </c>
      <c r="D95" s="109" t="s">
        <v>319</v>
      </c>
      <c r="E95" s="109" t="s">
        <v>13</v>
      </c>
      <c r="F95" s="27">
        <v>59.879998207092285</v>
      </c>
      <c r="G95" s="32">
        <v>258</v>
      </c>
    </row>
    <row r="96" spans="1:7">
      <c r="A96" s="109" t="s">
        <v>9</v>
      </c>
      <c r="B96" s="109" t="s">
        <v>54</v>
      </c>
      <c r="C96" s="109" t="s">
        <v>57</v>
      </c>
      <c r="D96" s="109" t="s">
        <v>303</v>
      </c>
      <c r="E96" s="109" t="s">
        <v>15</v>
      </c>
      <c r="F96" s="27">
        <v>6961.3599548339844</v>
      </c>
      <c r="G96" s="32">
        <v>15532.0400390625</v>
      </c>
    </row>
    <row r="97" spans="1:7">
      <c r="A97" s="109" t="s">
        <v>9</v>
      </c>
      <c r="B97" s="109" t="s">
        <v>54</v>
      </c>
      <c r="C97" s="109" t="s">
        <v>57</v>
      </c>
      <c r="D97" s="109" t="s">
        <v>324</v>
      </c>
      <c r="E97" s="109" t="s">
        <v>23</v>
      </c>
      <c r="F97" s="27">
        <v>436</v>
      </c>
      <c r="G97" s="32">
        <v>83092.3125</v>
      </c>
    </row>
    <row r="98" spans="1:7">
      <c r="A98" s="109" t="s">
        <v>9</v>
      </c>
      <c r="B98" s="109" t="s">
        <v>54</v>
      </c>
      <c r="C98" s="109" t="s">
        <v>57</v>
      </c>
      <c r="D98" s="109" t="s">
        <v>324</v>
      </c>
      <c r="E98" s="109" t="s">
        <v>5</v>
      </c>
      <c r="F98" s="27">
        <v>266.44000244140625</v>
      </c>
      <c r="G98" s="32">
        <v>23200</v>
      </c>
    </row>
    <row r="99" spans="1:7">
      <c r="A99" s="109" t="s">
        <v>9</v>
      </c>
      <c r="B99" s="109" t="s">
        <v>54</v>
      </c>
      <c r="C99" s="109" t="s">
        <v>55</v>
      </c>
      <c r="D99" s="109" t="s">
        <v>270</v>
      </c>
      <c r="E99" s="109" t="s">
        <v>15</v>
      </c>
      <c r="F99" s="27">
        <v>2154.1298828125</v>
      </c>
      <c r="G99" s="32">
        <v>16024.9599609375</v>
      </c>
    </row>
    <row r="100" spans="1:7">
      <c r="A100" s="109" t="s">
        <v>9</v>
      </c>
      <c r="B100" s="109" t="s">
        <v>54</v>
      </c>
      <c r="C100" s="109" t="s">
        <v>55</v>
      </c>
      <c r="D100" s="109" t="s">
        <v>270</v>
      </c>
      <c r="E100" s="109" t="s">
        <v>2</v>
      </c>
      <c r="F100" s="27">
        <v>448.05999755859375</v>
      </c>
      <c r="G100" s="32">
        <v>3747.199951171875</v>
      </c>
    </row>
    <row r="101" spans="1:7">
      <c r="A101" s="109" t="s">
        <v>9</v>
      </c>
      <c r="B101" s="109" t="s">
        <v>54</v>
      </c>
      <c r="C101" s="109" t="s">
        <v>55</v>
      </c>
      <c r="D101" s="109" t="s">
        <v>270</v>
      </c>
      <c r="E101" s="109" t="s">
        <v>5</v>
      </c>
      <c r="F101" s="27">
        <v>3105.409912109375</v>
      </c>
      <c r="G101" s="32">
        <v>1032</v>
      </c>
    </row>
    <row r="102" spans="1:7">
      <c r="A102" s="109" t="s">
        <v>9</v>
      </c>
      <c r="B102" s="109" t="s">
        <v>54</v>
      </c>
      <c r="C102" s="109" t="s">
        <v>57</v>
      </c>
      <c r="D102" s="109" t="s">
        <v>352</v>
      </c>
      <c r="E102" s="109" t="s">
        <v>2</v>
      </c>
      <c r="F102" s="27">
        <v>4672.0498046875</v>
      </c>
      <c r="G102" s="32">
        <v>32902.5</v>
      </c>
    </row>
    <row r="103" spans="1:7">
      <c r="A103" s="109" t="s">
        <v>9</v>
      </c>
      <c r="B103" s="109" t="s">
        <v>54</v>
      </c>
      <c r="C103" s="109" t="s">
        <v>1</v>
      </c>
      <c r="D103" s="109" t="s">
        <v>360</v>
      </c>
      <c r="E103" s="109" t="s">
        <v>2</v>
      </c>
      <c r="F103" s="27">
        <v>35.919998168945313</v>
      </c>
      <c r="G103" s="32">
        <v>75.639999389648438</v>
      </c>
    </row>
    <row r="104" spans="1:7">
      <c r="A104" s="109" t="s">
        <v>9</v>
      </c>
      <c r="B104" s="109" t="s">
        <v>54</v>
      </c>
      <c r="C104" s="109" t="s">
        <v>57</v>
      </c>
      <c r="D104" s="109" t="s">
        <v>334</v>
      </c>
      <c r="E104" s="109" t="s">
        <v>30</v>
      </c>
      <c r="F104" s="27">
        <v>15966.6103515625</v>
      </c>
      <c r="G104" s="32">
        <v>140000</v>
      </c>
    </row>
    <row r="105" spans="1:7">
      <c r="A105" s="109" t="s">
        <v>9</v>
      </c>
      <c r="B105" s="109" t="s">
        <v>54</v>
      </c>
      <c r="C105" s="109" t="s">
        <v>57</v>
      </c>
      <c r="D105" s="109" t="s">
        <v>334</v>
      </c>
      <c r="E105" s="109" t="s">
        <v>14</v>
      </c>
      <c r="F105" s="27">
        <v>13816.14990234375</v>
      </c>
      <c r="G105" s="32">
        <v>88125.08203125</v>
      </c>
    </row>
    <row r="106" spans="1:7">
      <c r="A106" s="109" t="s">
        <v>9</v>
      </c>
      <c r="B106" s="109" t="s">
        <v>54</v>
      </c>
      <c r="C106" s="109" t="s">
        <v>57</v>
      </c>
      <c r="D106" s="109" t="s">
        <v>334</v>
      </c>
      <c r="E106" s="109" t="s">
        <v>2</v>
      </c>
      <c r="F106" s="27">
        <v>1442.8299560546875</v>
      </c>
      <c r="G106" s="32">
        <v>5575.5498046875</v>
      </c>
    </row>
    <row r="107" spans="1:7">
      <c r="A107" s="109" t="s">
        <v>9</v>
      </c>
      <c r="B107" s="109" t="s">
        <v>54</v>
      </c>
      <c r="C107" s="109" t="s">
        <v>57</v>
      </c>
      <c r="D107" s="109" t="s">
        <v>329</v>
      </c>
      <c r="E107" s="109" t="s">
        <v>2</v>
      </c>
      <c r="F107" s="27">
        <v>2036488.439453125</v>
      </c>
      <c r="G107" s="32">
        <v>2016453</v>
      </c>
    </row>
    <row r="108" spans="1:7">
      <c r="A108" s="109" t="s">
        <v>9</v>
      </c>
      <c r="B108" s="109" t="s">
        <v>54</v>
      </c>
      <c r="C108" s="109" t="s">
        <v>57</v>
      </c>
      <c r="D108" s="109" t="s">
        <v>329</v>
      </c>
      <c r="E108" s="109" t="s">
        <v>3</v>
      </c>
      <c r="F108" s="27">
        <v>65398.3203125</v>
      </c>
      <c r="G108" s="32">
        <v>48940</v>
      </c>
    </row>
    <row r="109" spans="1:7">
      <c r="A109" s="109" t="s">
        <v>9</v>
      </c>
      <c r="B109" s="109" t="s">
        <v>54</v>
      </c>
      <c r="C109" s="109" t="s">
        <v>57</v>
      </c>
      <c r="D109" s="109" t="s">
        <v>320</v>
      </c>
      <c r="E109" s="109" t="s">
        <v>2</v>
      </c>
      <c r="F109" s="27">
        <v>15956.6298828125</v>
      </c>
      <c r="G109" s="32">
        <v>33605</v>
      </c>
    </row>
    <row r="110" spans="1:7">
      <c r="A110" s="109" t="s">
        <v>9</v>
      </c>
      <c r="B110" s="109" t="s">
        <v>54</v>
      </c>
      <c r="C110" s="109" t="s">
        <v>57</v>
      </c>
      <c r="D110" s="109" t="s">
        <v>151</v>
      </c>
      <c r="E110" s="109" t="s">
        <v>15</v>
      </c>
      <c r="F110" s="27">
        <v>2704.2400054931641</v>
      </c>
      <c r="G110" s="32">
        <v>14822.980224609375</v>
      </c>
    </row>
    <row r="111" spans="1:7">
      <c r="A111" s="109" t="s">
        <v>9</v>
      </c>
      <c r="B111" s="109" t="s">
        <v>54</v>
      </c>
      <c r="C111" s="109" t="s">
        <v>57</v>
      </c>
      <c r="D111" s="109" t="s">
        <v>151</v>
      </c>
      <c r="E111" s="109" t="s">
        <v>2</v>
      </c>
      <c r="F111" s="27">
        <v>482.14999771118164</v>
      </c>
      <c r="G111" s="32">
        <v>10323.119995117187</v>
      </c>
    </row>
    <row r="112" spans="1:7">
      <c r="A112" s="109" t="s">
        <v>9</v>
      </c>
      <c r="B112" s="109" t="s">
        <v>54</v>
      </c>
      <c r="C112" s="109" t="s">
        <v>57</v>
      </c>
      <c r="D112" s="109" t="s">
        <v>151</v>
      </c>
      <c r="E112" s="109" t="s">
        <v>3</v>
      </c>
      <c r="F112" s="27">
        <v>53.979999542236328</v>
      </c>
      <c r="G112" s="32">
        <v>285.10000610351562</v>
      </c>
    </row>
    <row r="113" spans="1:7">
      <c r="A113" s="109" t="s">
        <v>9</v>
      </c>
      <c r="B113" s="109" t="s">
        <v>54</v>
      </c>
      <c r="C113" s="109" t="s">
        <v>57</v>
      </c>
      <c r="D113" s="109" t="s">
        <v>325</v>
      </c>
      <c r="E113" s="109" t="s">
        <v>13</v>
      </c>
      <c r="F113" s="27">
        <v>34.930000305175781</v>
      </c>
      <c r="G113" s="32">
        <v>86</v>
      </c>
    </row>
    <row r="114" spans="1:7">
      <c r="A114" s="109" t="s">
        <v>9</v>
      </c>
      <c r="B114" s="109" t="s">
        <v>54</v>
      </c>
      <c r="C114" s="109" t="s">
        <v>57</v>
      </c>
      <c r="D114" s="109" t="s">
        <v>323</v>
      </c>
      <c r="E114" s="109" t="s">
        <v>2</v>
      </c>
      <c r="F114" s="27">
        <v>30697.62956237793</v>
      </c>
      <c r="G114" s="32">
        <v>57003.690673828125</v>
      </c>
    </row>
    <row r="115" spans="1:7">
      <c r="A115" s="109" t="s">
        <v>9</v>
      </c>
      <c r="B115" s="109" t="s">
        <v>54</v>
      </c>
      <c r="C115" s="109" t="s">
        <v>57</v>
      </c>
      <c r="D115" s="109" t="s">
        <v>322</v>
      </c>
      <c r="E115" s="109" t="s">
        <v>2</v>
      </c>
      <c r="F115" s="27">
        <v>2364.699951171875</v>
      </c>
      <c r="G115" s="32">
        <v>3670.929931640625</v>
      </c>
    </row>
    <row r="116" spans="1:7">
      <c r="A116" s="109" t="s">
        <v>9</v>
      </c>
      <c r="B116" s="109" t="s">
        <v>54</v>
      </c>
      <c r="C116" s="109" t="s">
        <v>57</v>
      </c>
      <c r="D116" s="109" t="s">
        <v>256</v>
      </c>
      <c r="E116" s="109" t="s">
        <v>2</v>
      </c>
      <c r="F116" s="27">
        <v>20.280000686645508</v>
      </c>
      <c r="G116" s="32">
        <v>317.70001220703125</v>
      </c>
    </row>
    <row r="117" spans="1:7">
      <c r="A117" s="109" t="s">
        <v>9</v>
      </c>
      <c r="B117" s="109" t="s">
        <v>54</v>
      </c>
      <c r="C117" s="109" t="s">
        <v>1</v>
      </c>
      <c r="D117" s="109" t="s">
        <v>305</v>
      </c>
      <c r="E117" s="109" t="s">
        <v>3</v>
      </c>
      <c r="F117" s="27">
        <v>19.959999084472656</v>
      </c>
      <c r="G117" s="32">
        <v>767.79998779296875</v>
      </c>
    </row>
    <row r="118" spans="1:7">
      <c r="A118" s="109" t="s">
        <v>9</v>
      </c>
      <c r="B118" s="109" t="s">
        <v>54</v>
      </c>
      <c r="C118" s="109" t="s">
        <v>57</v>
      </c>
      <c r="D118" s="109" t="s">
        <v>349</v>
      </c>
      <c r="E118" s="109" t="s">
        <v>2</v>
      </c>
      <c r="F118" s="27">
        <v>18.139999389648438</v>
      </c>
      <c r="G118" s="32">
        <v>102.23999786376953</v>
      </c>
    </row>
    <row r="119" spans="1:7">
      <c r="A119" s="109" t="s">
        <v>9</v>
      </c>
      <c r="B119" s="109" t="s">
        <v>54</v>
      </c>
      <c r="C119" s="109" t="s">
        <v>57</v>
      </c>
      <c r="D119" s="109" t="s">
        <v>333</v>
      </c>
      <c r="E119" s="109" t="s">
        <v>13</v>
      </c>
      <c r="F119" s="27">
        <v>10.979999542236328</v>
      </c>
      <c r="G119" s="32">
        <v>85</v>
      </c>
    </row>
    <row r="120" spans="1:7">
      <c r="A120" s="109" t="s">
        <v>9</v>
      </c>
      <c r="B120" s="109" t="s">
        <v>54</v>
      </c>
      <c r="C120" s="109" t="s">
        <v>57</v>
      </c>
      <c r="D120" s="109" t="s">
        <v>330</v>
      </c>
      <c r="E120" s="109" t="s">
        <v>2</v>
      </c>
      <c r="F120" s="27">
        <v>1255.8300094604492</v>
      </c>
      <c r="G120" s="32">
        <v>5759.16015625</v>
      </c>
    </row>
    <row r="121" spans="1:7">
      <c r="A121" s="109" t="s">
        <v>9</v>
      </c>
      <c r="B121" s="109" t="s">
        <v>54</v>
      </c>
      <c r="C121" s="109" t="s">
        <v>57</v>
      </c>
      <c r="D121" s="109" t="s">
        <v>330</v>
      </c>
      <c r="E121" s="109" t="s">
        <v>13</v>
      </c>
      <c r="F121" s="27">
        <v>74.850002288818359</v>
      </c>
      <c r="G121" s="32">
        <v>202.31999969482422</v>
      </c>
    </row>
    <row r="122" spans="1:7">
      <c r="A122" s="109" t="s">
        <v>9</v>
      </c>
      <c r="B122" s="109" t="s">
        <v>54</v>
      </c>
      <c r="C122" s="109" t="s">
        <v>57</v>
      </c>
      <c r="D122" s="109" t="s">
        <v>317</v>
      </c>
      <c r="E122" s="109" t="s">
        <v>23</v>
      </c>
      <c r="F122" s="27">
        <v>33086.7109375</v>
      </c>
      <c r="G122" s="32">
        <v>149872.5</v>
      </c>
    </row>
    <row r="123" spans="1:7">
      <c r="A123" s="109" t="s">
        <v>9</v>
      </c>
      <c r="B123" s="109" t="s">
        <v>54</v>
      </c>
      <c r="C123" s="109" t="s">
        <v>57</v>
      </c>
      <c r="D123" s="109" t="s">
        <v>317</v>
      </c>
      <c r="E123" s="109" t="s">
        <v>2</v>
      </c>
      <c r="F123" s="27">
        <v>19459.30078125</v>
      </c>
      <c r="G123" s="32">
        <v>57379</v>
      </c>
    </row>
    <row r="124" spans="1:7">
      <c r="A124" s="109" t="s">
        <v>9</v>
      </c>
      <c r="B124" s="109" t="s">
        <v>54</v>
      </c>
      <c r="C124" s="109" t="s">
        <v>57</v>
      </c>
      <c r="D124" s="109" t="s">
        <v>317</v>
      </c>
      <c r="E124" s="109" t="s">
        <v>26</v>
      </c>
      <c r="F124" s="27">
        <v>224530.4296875</v>
      </c>
      <c r="G124" s="32">
        <v>575712</v>
      </c>
    </row>
    <row r="125" spans="1:7">
      <c r="A125" s="109" t="s">
        <v>9</v>
      </c>
      <c r="B125" s="109" t="s">
        <v>54</v>
      </c>
      <c r="C125" s="109" t="s">
        <v>57</v>
      </c>
      <c r="D125" s="109" t="s">
        <v>317</v>
      </c>
      <c r="E125" s="109" t="s">
        <v>17</v>
      </c>
      <c r="F125" s="27">
        <v>341621.0078125</v>
      </c>
      <c r="G125" s="32">
        <v>1198365.015625</v>
      </c>
    </row>
    <row r="126" spans="1:7">
      <c r="A126" s="109" t="s">
        <v>9</v>
      </c>
      <c r="B126" s="109" t="s">
        <v>54</v>
      </c>
      <c r="C126" s="109" t="s">
        <v>57</v>
      </c>
      <c r="D126" s="109" t="s">
        <v>351</v>
      </c>
      <c r="E126" s="109" t="s">
        <v>2</v>
      </c>
      <c r="F126" s="27">
        <v>47.900001525878906</v>
      </c>
      <c r="G126" s="32">
        <v>338.8800048828125</v>
      </c>
    </row>
    <row r="127" spans="1:7">
      <c r="A127" s="109" t="s">
        <v>9</v>
      </c>
      <c r="B127" s="109" t="s">
        <v>54</v>
      </c>
      <c r="C127" s="109" t="s">
        <v>57</v>
      </c>
      <c r="D127" s="109" t="s">
        <v>353</v>
      </c>
      <c r="E127" s="109" t="s">
        <v>2</v>
      </c>
      <c r="F127" s="27">
        <v>382.64999389648437</v>
      </c>
      <c r="G127" s="32">
        <v>6494</v>
      </c>
    </row>
    <row r="128" spans="1:7">
      <c r="A128" s="109" t="s">
        <v>9</v>
      </c>
      <c r="B128" s="109" t="s">
        <v>54</v>
      </c>
      <c r="C128" s="109" t="s">
        <v>57</v>
      </c>
      <c r="D128" s="109" t="s">
        <v>132</v>
      </c>
      <c r="E128" s="109" t="s">
        <v>2</v>
      </c>
      <c r="F128" s="27">
        <v>48.530000686645508</v>
      </c>
      <c r="G128" s="32">
        <v>1460.5499877929687</v>
      </c>
    </row>
    <row r="129" spans="1:7">
      <c r="A129" s="109" t="s">
        <v>9</v>
      </c>
      <c r="B129" s="109" t="s">
        <v>54</v>
      </c>
      <c r="C129" s="109" t="s">
        <v>55</v>
      </c>
      <c r="D129" s="109" t="s">
        <v>255</v>
      </c>
      <c r="E129" s="109" t="s">
        <v>15</v>
      </c>
      <c r="F129" s="27">
        <v>658.6199951171875</v>
      </c>
      <c r="G129" s="32">
        <v>967</v>
      </c>
    </row>
    <row r="130" spans="1:7">
      <c r="A130" s="109" t="s">
        <v>9</v>
      </c>
      <c r="B130" s="109" t="s">
        <v>54</v>
      </c>
      <c r="C130" s="109" t="s">
        <v>55</v>
      </c>
      <c r="D130" s="109" t="s">
        <v>255</v>
      </c>
      <c r="E130" s="109" t="s">
        <v>2</v>
      </c>
      <c r="F130" s="27">
        <v>8524.32008934021</v>
      </c>
      <c r="G130" s="32">
        <v>36951.270797729492</v>
      </c>
    </row>
    <row r="131" spans="1:7">
      <c r="A131" s="109" t="s">
        <v>9</v>
      </c>
      <c r="B131" s="109" t="s">
        <v>54</v>
      </c>
      <c r="C131" s="109" t="s">
        <v>57</v>
      </c>
      <c r="D131" s="109" t="s">
        <v>263</v>
      </c>
      <c r="E131" s="109" t="s">
        <v>15</v>
      </c>
      <c r="F131" s="27">
        <v>55.829999923706055</v>
      </c>
      <c r="G131" s="32">
        <v>128.8599967956543</v>
      </c>
    </row>
    <row r="132" spans="1:7">
      <c r="A132" s="109" t="s">
        <v>9</v>
      </c>
      <c r="B132" s="109" t="s">
        <v>54</v>
      </c>
      <c r="C132" s="109" t="s">
        <v>57</v>
      </c>
      <c r="D132" s="109" t="s">
        <v>184</v>
      </c>
      <c r="E132" s="109" t="s">
        <v>2</v>
      </c>
      <c r="F132" s="27">
        <v>5916.6001739501953</v>
      </c>
      <c r="G132" s="32">
        <v>7278.6000061035156</v>
      </c>
    </row>
    <row r="133" spans="1:7">
      <c r="A133" s="109" t="s">
        <v>9</v>
      </c>
      <c r="B133" s="109" t="s">
        <v>54</v>
      </c>
      <c r="C133" s="109" t="s">
        <v>57</v>
      </c>
      <c r="D133" s="109" t="s">
        <v>321</v>
      </c>
      <c r="E133" s="109" t="s">
        <v>2</v>
      </c>
      <c r="F133" s="27">
        <v>1539.6800537109375</v>
      </c>
      <c r="G133" s="32">
        <v>2240.699951171875</v>
      </c>
    </row>
    <row r="134" spans="1:7">
      <c r="A134" s="109" t="s">
        <v>9</v>
      </c>
      <c r="B134" s="109" t="s">
        <v>54</v>
      </c>
      <c r="C134" s="109" t="s">
        <v>57</v>
      </c>
      <c r="D134" s="109" t="s">
        <v>307</v>
      </c>
      <c r="E134" s="109" t="s">
        <v>2</v>
      </c>
      <c r="F134" s="27">
        <v>180.16999816894531</v>
      </c>
      <c r="G134" s="32">
        <v>1176.52001953125</v>
      </c>
    </row>
    <row r="135" spans="1:7" ht="15.75" thickBot="1">
      <c r="A135" s="112" t="s">
        <v>9</v>
      </c>
      <c r="B135" s="112" t="s">
        <v>54</v>
      </c>
      <c r="C135" s="112" t="s">
        <v>57</v>
      </c>
      <c r="D135" s="112" t="s">
        <v>337</v>
      </c>
      <c r="E135" s="112" t="s">
        <v>2</v>
      </c>
      <c r="F135" s="47">
        <v>63.049999237060547</v>
      </c>
      <c r="G135" s="68">
        <v>322</v>
      </c>
    </row>
    <row r="136" spans="1:7" ht="15.75" thickBot="1">
      <c r="A136" s="114" t="s">
        <v>9</v>
      </c>
      <c r="B136" s="115"/>
      <c r="C136" s="115"/>
      <c r="D136" s="115"/>
      <c r="E136" s="115"/>
      <c r="F136" s="115">
        <f>SUM(F83:F135)</f>
        <v>2942387.4177725315</v>
      </c>
      <c r="G136" s="116">
        <f>SUM(G83:G135)</f>
        <v>4866696.9811445475</v>
      </c>
    </row>
    <row r="137" spans="1:7">
      <c r="A137" s="109" t="s">
        <v>109</v>
      </c>
      <c r="B137" s="109" t="s">
        <v>54</v>
      </c>
      <c r="C137" s="109" t="s">
        <v>57</v>
      </c>
      <c r="D137" s="109" t="s">
        <v>339</v>
      </c>
      <c r="E137" s="109" t="s">
        <v>2</v>
      </c>
      <c r="F137" s="27">
        <v>991.41998291015625</v>
      </c>
      <c r="G137" s="32">
        <v>2370.9599609375</v>
      </c>
    </row>
    <row r="138" spans="1:7">
      <c r="A138" s="109" t="s">
        <v>109</v>
      </c>
      <c r="B138" s="109" t="s">
        <v>54</v>
      </c>
      <c r="C138" s="109" t="s">
        <v>57</v>
      </c>
      <c r="D138" s="109" t="s">
        <v>328</v>
      </c>
      <c r="E138" s="109" t="s">
        <v>2</v>
      </c>
      <c r="F138" s="27">
        <v>19758.6796875</v>
      </c>
      <c r="G138" s="32">
        <v>19000</v>
      </c>
    </row>
    <row r="139" spans="1:7">
      <c r="A139" s="109" t="s">
        <v>109</v>
      </c>
      <c r="B139" s="109" t="s">
        <v>54</v>
      </c>
      <c r="C139" s="109" t="s">
        <v>57</v>
      </c>
      <c r="D139" s="109" t="s">
        <v>312</v>
      </c>
      <c r="E139" s="109" t="s">
        <v>18</v>
      </c>
      <c r="F139" s="27">
        <v>21235.58984375</v>
      </c>
      <c r="G139" s="32">
        <v>81795</v>
      </c>
    </row>
    <row r="140" spans="1:7">
      <c r="A140" s="109" t="s">
        <v>109</v>
      </c>
      <c r="B140" s="109" t="s">
        <v>54</v>
      </c>
      <c r="C140" s="109" t="s">
        <v>57</v>
      </c>
      <c r="D140" s="109" t="s">
        <v>341</v>
      </c>
      <c r="E140" s="109" t="s">
        <v>2</v>
      </c>
      <c r="F140" s="27">
        <v>661.90997314453125</v>
      </c>
      <c r="G140" s="32">
        <v>8250.5302734375</v>
      </c>
    </row>
    <row r="141" spans="1:7">
      <c r="A141" s="109" t="s">
        <v>109</v>
      </c>
      <c r="B141" s="109" t="s">
        <v>54</v>
      </c>
      <c r="C141" s="109" t="s">
        <v>57</v>
      </c>
      <c r="D141" s="109" t="s">
        <v>319</v>
      </c>
      <c r="E141" s="109" t="s">
        <v>2</v>
      </c>
      <c r="F141" s="27">
        <v>17298.290313720703</v>
      </c>
      <c r="G141" s="32">
        <v>154179.96704101562</v>
      </c>
    </row>
    <row r="142" spans="1:7">
      <c r="A142" s="109" t="s">
        <v>109</v>
      </c>
      <c r="B142" s="109" t="s">
        <v>54</v>
      </c>
      <c r="C142" s="109" t="s">
        <v>57</v>
      </c>
      <c r="D142" s="109" t="s">
        <v>319</v>
      </c>
      <c r="E142" s="109" t="s">
        <v>13</v>
      </c>
      <c r="F142" s="27">
        <v>114.76000213623047</v>
      </c>
      <c r="G142" s="32">
        <v>207.83000183105469</v>
      </c>
    </row>
    <row r="143" spans="1:7">
      <c r="A143" s="109" t="s">
        <v>109</v>
      </c>
      <c r="B143" s="109" t="s">
        <v>54</v>
      </c>
      <c r="C143" s="109" t="s">
        <v>57</v>
      </c>
      <c r="D143" s="109" t="s">
        <v>319</v>
      </c>
      <c r="E143" s="109" t="s">
        <v>17</v>
      </c>
      <c r="F143" s="27">
        <v>80034.890625</v>
      </c>
      <c r="G143" s="32">
        <v>300241.5625</v>
      </c>
    </row>
    <row r="144" spans="1:7">
      <c r="A144" s="109" t="s">
        <v>109</v>
      </c>
      <c r="B144" s="109" t="s">
        <v>54</v>
      </c>
      <c r="C144" s="109" t="s">
        <v>57</v>
      </c>
      <c r="D144" s="109" t="s">
        <v>316</v>
      </c>
      <c r="E144" s="109" t="s">
        <v>2</v>
      </c>
      <c r="F144" s="27">
        <v>973.42001342773437</v>
      </c>
      <c r="G144" s="32">
        <v>1734.6300048828125</v>
      </c>
    </row>
    <row r="145" spans="1:7">
      <c r="A145" s="109" t="s">
        <v>109</v>
      </c>
      <c r="B145" s="109" t="s">
        <v>54</v>
      </c>
      <c r="C145" s="109" t="s">
        <v>57</v>
      </c>
      <c r="D145" s="109" t="s">
        <v>343</v>
      </c>
      <c r="E145" s="109" t="s">
        <v>2</v>
      </c>
      <c r="F145" s="27">
        <v>108.86000061035156</v>
      </c>
      <c r="G145" s="32">
        <v>599</v>
      </c>
    </row>
    <row r="146" spans="1:7">
      <c r="A146" s="109" t="s">
        <v>109</v>
      </c>
      <c r="B146" s="109" t="s">
        <v>54</v>
      </c>
      <c r="C146" s="109" t="s">
        <v>57</v>
      </c>
      <c r="D146" s="109" t="s">
        <v>303</v>
      </c>
      <c r="E146" s="109" t="s">
        <v>15</v>
      </c>
      <c r="F146" s="27">
        <v>2621.780029296875</v>
      </c>
      <c r="G146" s="32">
        <v>5347.820068359375</v>
      </c>
    </row>
    <row r="147" spans="1:7">
      <c r="A147" s="109" t="s">
        <v>109</v>
      </c>
      <c r="B147" s="109" t="s">
        <v>54</v>
      </c>
      <c r="C147" s="109" t="s">
        <v>57</v>
      </c>
      <c r="D147" s="109" t="s">
        <v>313</v>
      </c>
      <c r="E147" s="109" t="s">
        <v>18</v>
      </c>
      <c r="F147" s="27">
        <v>958</v>
      </c>
      <c r="G147" s="32">
        <v>3100</v>
      </c>
    </row>
    <row r="148" spans="1:7">
      <c r="A148" s="109" t="s">
        <v>109</v>
      </c>
      <c r="B148" s="109" t="s">
        <v>54</v>
      </c>
      <c r="C148" s="109" t="s">
        <v>55</v>
      </c>
      <c r="D148" s="109" t="s">
        <v>270</v>
      </c>
      <c r="E148" s="109" t="s">
        <v>2</v>
      </c>
      <c r="F148" s="27">
        <v>852.219970703125</v>
      </c>
      <c r="G148" s="32">
        <v>14745.2197265625</v>
      </c>
    </row>
    <row r="149" spans="1:7">
      <c r="A149" s="109" t="s">
        <v>109</v>
      </c>
      <c r="B149" s="109" t="s">
        <v>54</v>
      </c>
      <c r="C149" s="109" t="s">
        <v>57</v>
      </c>
      <c r="D149" s="109" t="s">
        <v>329</v>
      </c>
      <c r="E149" s="109" t="s">
        <v>2</v>
      </c>
      <c r="F149" s="27">
        <v>1490554</v>
      </c>
      <c r="G149" s="32">
        <v>1424075</v>
      </c>
    </row>
    <row r="150" spans="1:7">
      <c r="A150" s="109" t="s">
        <v>109</v>
      </c>
      <c r="B150" s="109" t="s">
        <v>54</v>
      </c>
      <c r="C150" s="109" t="s">
        <v>57</v>
      </c>
      <c r="D150" s="109" t="s">
        <v>320</v>
      </c>
      <c r="E150" s="109" t="s">
        <v>2</v>
      </c>
      <c r="F150" s="27">
        <v>17697.099060058594</v>
      </c>
      <c r="G150" s="32">
        <v>30506.39990234375</v>
      </c>
    </row>
    <row r="151" spans="1:7">
      <c r="A151" s="109" t="s">
        <v>109</v>
      </c>
      <c r="B151" s="109" t="s">
        <v>54</v>
      </c>
      <c r="C151" s="109" t="s">
        <v>57</v>
      </c>
      <c r="D151" s="109" t="s">
        <v>151</v>
      </c>
      <c r="E151" s="109" t="s">
        <v>2</v>
      </c>
      <c r="F151" s="27">
        <v>212.00999450683594</v>
      </c>
      <c r="G151" s="32">
        <v>1855.1500244140625</v>
      </c>
    </row>
    <row r="152" spans="1:7">
      <c r="A152" s="109" t="s">
        <v>109</v>
      </c>
      <c r="B152" s="109" t="s">
        <v>54</v>
      </c>
      <c r="C152" s="109" t="s">
        <v>57</v>
      </c>
      <c r="D152" s="109" t="s">
        <v>325</v>
      </c>
      <c r="E152" s="109" t="s">
        <v>2</v>
      </c>
      <c r="F152" s="27">
        <v>152.74000549316406</v>
      </c>
      <c r="G152" s="32">
        <v>387.1300048828125</v>
      </c>
    </row>
    <row r="153" spans="1:7">
      <c r="A153" s="109" t="s">
        <v>109</v>
      </c>
      <c r="B153" s="109" t="s">
        <v>54</v>
      </c>
      <c r="C153" s="109" t="s">
        <v>57</v>
      </c>
      <c r="D153" s="109" t="s">
        <v>323</v>
      </c>
      <c r="E153" s="109" t="s">
        <v>2</v>
      </c>
      <c r="F153" s="27">
        <v>39301.290733337402</v>
      </c>
      <c r="G153" s="32">
        <v>50776.850463867188</v>
      </c>
    </row>
    <row r="154" spans="1:7">
      <c r="A154" s="109" t="s">
        <v>109</v>
      </c>
      <c r="B154" s="109" t="s">
        <v>54</v>
      </c>
      <c r="C154" s="109" t="s">
        <v>57</v>
      </c>
      <c r="D154" s="109" t="s">
        <v>322</v>
      </c>
      <c r="E154" s="109" t="s">
        <v>2</v>
      </c>
      <c r="F154" s="27">
        <v>1903.3800048828125</v>
      </c>
      <c r="G154" s="32">
        <v>6946</v>
      </c>
    </row>
    <row r="155" spans="1:7">
      <c r="A155" s="109" t="s">
        <v>109</v>
      </c>
      <c r="B155" s="109" t="s">
        <v>54</v>
      </c>
      <c r="C155" s="109" t="s">
        <v>57</v>
      </c>
      <c r="D155" s="109" t="s">
        <v>333</v>
      </c>
      <c r="E155" s="109" t="s">
        <v>2</v>
      </c>
      <c r="F155" s="27">
        <v>170.10000610351562</v>
      </c>
      <c r="G155" s="32">
        <v>500</v>
      </c>
    </row>
    <row r="156" spans="1:7">
      <c r="A156" s="109" t="s">
        <v>109</v>
      </c>
      <c r="B156" s="109" t="s">
        <v>54</v>
      </c>
      <c r="C156" s="109" t="s">
        <v>57</v>
      </c>
      <c r="D156" s="109" t="s">
        <v>342</v>
      </c>
      <c r="E156" s="109" t="s">
        <v>2</v>
      </c>
      <c r="F156" s="27">
        <v>7122.7002563476562</v>
      </c>
      <c r="G156" s="32">
        <v>21920.1796875</v>
      </c>
    </row>
    <row r="157" spans="1:7">
      <c r="A157" s="109" t="s">
        <v>109</v>
      </c>
      <c r="B157" s="109" t="s">
        <v>54</v>
      </c>
      <c r="C157" s="109" t="s">
        <v>57</v>
      </c>
      <c r="D157" s="109" t="s">
        <v>317</v>
      </c>
      <c r="E157" s="109" t="s">
        <v>21</v>
      </c>
      <c r="F157" s="27">
        <v>24398.970703125</v>
      </c>
      <c r="G157" s="32">
        <v>81462.8984375</v>
      </c>
    </row>
    <row r="158" spans="1:7">
      <c r="A158" s="109" t="s">
        <v>109</v>
      </c>
      <c r="B158" s="109" t="s">
        <v>54</v>
      </c>
      <c r="C158" s="109" t="s">
        <v>57</v>
      </c>
      <c r="D158" s="109" t="s">
        <v>317</v>
      </c>
      <c r="E158" s="109" t="s">
        <v>26</v>
      </c>
      <c r="F158" s="27">
        <v>99791.306640625</v>
      </c>
      <c r="G158" s="32">
        <v>255872</v>
      </c>
    </row>
    <row r="159" spans="1:7">
      <c r="A159" s="109" t="s">
        <v>109</v>
      </c>
      <c r="B159" s="109" t="s">
        <v>54</v>
      </c>
      <c r="C159" s="109" t="s">
        <v>57</v>
      </c>
      <c r="D159" s="109" t="s">
        <v>317</v>
      </c>
      <c r="E159" s="109" t="s">
        <v>17</v>
      </c>
      <c r="F159" s="27">
        <v>223659.740234375</v>
      </c>
      <c r="G159" s="32">
        <v>844150.5</v>
      </c>
    </row>
    <row r="160" spans="1:7">
      <c r="A160" s="109" t="s">
        <v>109</v>
      </c>
      <c r="B160" s="109" t="s">
        <v>54</v>
      </c>
      <c r="C160" s="109" t="s">
        <v>57</v>
      </c>
      <c r="D160" s="109" t="s">
        <v>335</v>
      </c>
      <c r="E160" s="109" t="s">
        <v>2</v>
      </c>
      <c r="F160" s="27">
        <v>245.39999389648437</v>
      </c>
      <c r="G160" s="32">
        <v>1044</v>
      </c>
    </row>
    <row r="161" spans="1:7">
      <c r="A161" s="109" t="s">
        <v>109</v>
      </c>
      <c r="B161" s="109" t="s">
        <v>54</v>
      </c>
      <c r="C161" s="109" t="s">
        <v>57</v>
      </c>
      <c r="D161" s="109" t="s">
        <v>132</v>
      </c>
      <c r="E161" s="109" t="s">
        <v>2</v>
      </c>
      <c r="F161" s="27">
        <v>25.559999465942383</v>
      </c>
      <c r="G161" s="32">
        <v>481.67999267578125</v>
      </c>
    </row>
    <row r="162" spans="1:7">
      <c r="A162" s="109" t="s">
        <v>109</v>
      </c>
      <c r="B162" s="109" t="s">
        <v>54</v>
      </c>
      <c r="C162" s="109" t="s">
        <v>336</v>
      </c>
      <c r="D162" s="109" t="s">
        <v>255</v>
      </c>
      <c r="E162" s="109" t="s">
        <v>2</v>
      </c>
      <c r="F162" s="27">
        <v>35.090000152587891</v>
      </c>
      <c r="G162" s="32">
        <v>123.90000152587891</v>
      </c>
    </row>
    <row r="163" spans="1:7">
      <c r="A163" s="109" t="s">
        <v>109</v>
      </c>
      <c r="B163" s="109" t="s">
        <v>54</v>
      </c>
      <c r="C163" s="109" t="s">
        <v>55</v>
      </c>
      <c r="D163" s="109" t="s">
        <v>255</v>
      </c>
      <c r="E163" s="109" t="s">
        <v>2</v>
      </c>
      <c r="F163" s="27">
        <v>1851.5099945068359</v>
      </c>
      <c r="G163" s="32">
        <v>15872.360107421875</v>
      </c>
    </row>
    <row r="164" spans="1:7">
      <c r="A164" s="109" t="s">
        <v>109</v>
      </c>
      <c r="B164" s="109" t="s">
        <v>54</v>
      </c>
      <c r="C164" s="109" t="s">
        <v>57</v>
      </c>
      <c r="D164" s="109" t="s">
        <v>184</v>
      </c>
      <c r="E164" s="109" t="s">
        <v>2</v>
      </c>
      <c r="F164" s="27">
        <v>6273.3599853515625</v>
      </c>
      <c r="G164" s="32">
        <v>7520.0999755859375</v>
      </c>
    </row>
    <row r="165" spans="1:7">
      <c r="A165" s="109" t="s">
        <v>109</v>
      </c>
      <c r="B165" s="109" t="s">
        <v>54</v>
      </c>
      <c r="C165" s="109" t="s">
        <v>57</v>
      </c>
      <c r="D165" s="109" t="s">
        <v>321</v>
      </c>
      <c r="E165" s="109" t="s">
        <v>2</v>
      </c>
      <c r="F165" s="27">
        <v>1099.9000244140625</v>
      </c>
      <c r="G165" s="32">
        <v>1675.5</v>
      </c>
    </row>
    <row r="166" spans="1:7">
      <c r="A166" s="109" t="s">
        <v>109</v>
      </c>
      <c r="B166" s="109" t="s">
        <v>54</v>
      </c>
      <c r="C166" s="109" t="s">
        <v>57</v>
      </c>
      <c r="D166" s="109" t="s">
        <v>307</v>
      </c>
      <c r="E166" s="109" t="s">
        <v>2</v>
      </c>
      <c r="F166" s="27">
        <v>1004.2699966430664</v>
      </c>
      <c r="G166" s="32">
        <v>2616.0799713134766</v>
      </c>
    </row>
    <row r="167" spans="1:7">
      <c r="A167" s="109" t="s">
        <v>109</v>
      </c>
      <c r="B167" s="109" t="s">
        <v>54</v>
      </c>
      <c r="C167" s="109" t="s">
        <v>57</v>
      </c>
      <c r="D167" s="109" t="s">
        <v>340</v>
      </c>
      <c r="E167" s="109" t="s">
        <v>2</v>
      </c>
      <c r="F167" s="27">
        <v>39916.51953125</v>
      </c>
      <c r="G167" s="32">
        <v>38400</v>
      </c>
    </row>
    <row r="168" spans="1:7">
      <c r="A168" s="109" t="s">
        <v>109</v>
      </c>
      <c r="B168" s="109" t="s">
        <v>54</v>
      </c>
      <c r="C168" s="109" t="s">
        <v>57</v>
      </c>
      <c r="D168" s="109" t="s">
        <v>337</v>
      </c>
      <c r="E168" s="109" t="s">
        <v>2</v>
      </c>
      <c r="F168" s="27">
        <v>86.919998168945313</v>
      </c>
      <c r="G168" s="32">
        <v>379.04000854492187</v>
      </c>
    </row>
    <row r="169" spans="1:7" ht="15.75" thickBot="1">
      <c r="A169" s="112" t="s">
        <v>109</v>
      </c>
      <c r="B169" s="112" t="s">
        <v>54</v>
      </c>
      <c r="C169" s="112" t="s">
        <v>57</v>
      </c>
      <c r="D169" s="112" t="s">
        <v>308</v>
      </c>
      <c r="E169" s="112" t="s">
        <v>2</v>
      </c>
      <c r="F169" s="47">
        <v>272.16000366210937</v>
      </c>
      <c r="G169" s="68">
        <v>1274.5</v>
      </c>
    </row>
    <row r="170" spans="1:7" ht="15.75" thickBot="1">
      <c r="A170" s="114" t="s">
        <v>109</v>
      </c>
      <c r="B170" s="115"/>
      <c r="C170" s="115"/>
      <c r="D170" s="115"/>
      <c r="E170" s="115"/>
      <c r="F170" s="115">
        <f>SUM(F137:F169)</f>
        <v>2101383.8476085663</v>
      </c>
      <c r="G170" s="116">
        <f>SUM(G137:G169)</f>
        <v>3379411.7881546021</v>
      </c>
    </row>
    <row r="171" spans="1:7">
      <c r="A171" s="113" t="s">
        <v>116</v>
      </c>
      <c r="B171" s="113" t="s">
        <v>54</v>
      </c>
      <c r="C171" s="113" t="s">
        <v>57</v>
      </c>
      <c r="D171" s="113" t="s">
        <v>312</v>
      </c>
      <c r="E171" s="113" t="s">
        <v>18</v>
      </c>
      <c r="F171" s="49">
        <v>22382.279296875</v>
      </c>
      <c r="G171" s="50">
        <v>40897.5</v>
      </c>
    </row>
    <row r="172" spans="1:7">
      <c r="A172" s="109" t="s">
        <v>116</v>
      </c>
      <c r="B172" s="109" t="s">
        <v>54</v>
      </c>
      <c r="C172" s="109" t="s">
        <v>1</v>
      </c>
      <c r="D172" s="109" t="s">
        <v>260</v>
      </c>
      <c r="E172" s="109" t="s">
        <v>15</v>
      </c>
      <c r="F172" s="27">
        <v>59.869998931884766</v>
      </c>
      <c r="G172" s="32">
        <v>266</v>
      </c>
    </row>
    <row r="173" spans="1:7">
      <c r="A173" s="109" t="s">
        <v>116</v>
      </c>
      <c r="B173" s="109" t="s">
        <v>54</v>
      </c>
      <c r="C173" s="109" t="s">
        <v>57</v>
      </c>
      <c r="D173" s="109" t="s">
        <v>319</v>
      </c>
      <c r="E173" s="109" t="s">
        <v>2</v>
      </c>
      <c r="F173" s="27">
        <v>17517.600112915039</v>
      </c>
      <c r="G173" s="32">
        <v>78982.568778991699</v>
      </c>
    </row>
    <row r="174" spans="1:7">
      <c r="A174" s="109" t="s">
        <v>116</v>
      </c>
      <c r="B174" s="109" t="s">
        <v>54</v>
      </c>
      <c r="C174" s="109" t="s">
        <v>57</v>
      </c>
      <c r="D174" s="109" t="s">
        <v>319</v>
      </c>
      <c r="E174" s="109" t="s">
        <v>13</v>
      </c>
      <c r="F174" s="27">
        <v>35.930000305175781</v>
      </c>
      <c r="G174" s="32">
        <v>242.98000335693359</v>
      </c>
    </row>
    <row r="175" spans="1:7">
      <c r="A175" s="109" t="s">
        <v>116</v>
      </c>
      <c r="B175" s="109" t="s">
        <v>54</v>
      </c>
      <c r="C175" s="109" t="s">
        <v>57</v>
      </c>
      <c r="D175" s="109" t="s">
        <v>319</v>
      </c>
      <c r="E175" s="109" t="s">
        <v>5</v>
      </c>
      <c r="F175" s="27">
        <v>898.1199951171875</v>
      </c>
      <c r="G175" s="32">
        <v>923</v>
      </c>
    </row>
    <row r="176" spans="1:7">
      <c r="A176" s="109" t="s">
        <v>116</v>
      </c>
      <c r="B176" s="109" t="s">
        <v>54</v>
      </c>
      <c r="C176" s="109" t="s">
        <v>1</v>
      </c>
      <c r="D176" s="109" t="s">
        <v>303</v>
      </c>
      <c r="E176" s="109" t="s">
        <v>15</v>
      </c>
      <c r="F176" s="27">
        <v>1173</v>
      </c>
      <c r="G176" s="32">
        <v>1647.3599853515625</v>
      </c>
    </row>
    <row r="177" spans="1:7">
      <c r="A177" s="109" t="s">
        <v>116</v>
      </c>
      <c r="B177" s="109" t="s">
        <v>54</v>
      </c>
      <c r="C177" s="109" t="s">
        <v>57</v>
      </c>
      <c r="D177" s="109" t="s">
        <v>303</v>
      </c>
      <c r="E177" s="109" t="s">
        <v>15</v>
      </c>
      <c r="F177" s="27">
        <v>4423.47998046875</v>
      </c>
      <c r="G177" s="32">
        <v>4040.14990234375</v>
      </c>
    </row>
    <row r="178" spans="1:7">
      <c r="A178" s="109" t="s">
        <v>116</v>
      </c>
      <c r="B178" s="109" t="s">
        <v>54</v>
      </c>
      <c r="C178" s="109" t="s">
        <v>57</v>
      </c>
      <c r="D178" s="109" t="s">
        <v>324</v>
      </c>
      <c r="E178" s="109" t="s">
        <v>23</v>
      </c>
      <c r="F178" s="27">
        <v>4989.56982421875</v>
      </c>
      <c r="G178" s="32">
        <v>0</v>
      </c>
    </row>
    <row r="179" spans="1:7">
      <c r="A179" s="109" t="s">
        <v>116</v>
      </c>
      <c r="B179" s="109" t="s">
        <v>54</v>
      </c>
      <c r="C179" s="109" t="s">
        <v>55</v>
      </c>
      <c r="D179" s="109" t="s">
        <v>270</v>
      </c>
      <c r="E179" s="109" t="s">
        <v>15</v>
      </c>
      <c r="F179" s="27">
        <v>35727.610946655273</v>
      </c>
      <c r="G179" s="32">
        <v>130484.8212890625</v>
      </c>
    </row>
    <row r="180" spans="1:7">
      <c r="A180" s="109" t="s">
        <v>116</v>
      </c>
      <c r="B180" s="109" t="s">
        <v>54</v>
      </c>
      <c r="C180" s="109" t="s">
        <v>55</v>
      </c>
      <c r="D180" s="109" t="s">
        <v>270</v>
      </c>
      <c r="E180" s="109" t="s">
        <v>2</v>
      </c>
      <c r="F180" s="27">
        <v>53593.170471191406</v>
      </c>
      <c r="G180" s="32">
        <v>274060.31201171875</v>
      </c>
    </row>
    <row r="181" spans="1:7">
      <c r="A181" s="109" t="s">
        <v>116</v>
      </c>
      <c r="B181" s="109" t="s">
        <v>54</v>
      </c>
      <c r="C181" s="109" t="s">
        <v>55</v>
      </c>
      <c r="D181" s="109" t="s">
        <v>270</v>
      </c>
      <c r="E181" s="109" t="s">
        <v>13</v>
      </c>
      <c r="F181" s="27">
        <v>400.239990234375</v>
      </c>
      <c r="G181" s="32">
        <v>660.989990234375</v>
      </c>
    </row>
    <row r="182" spans="1:7">
      <c r="A182" s="109" t="s">
        <v>116</v>
      </c>
      <c r="B182" s="109" t="s">
        <v>54</v>
      </c>
      <c r="C182" s="109" t="s">
        <v>326</v>
      </c>
      <c r="D182" s="109" t="s">
        <v>346</v>
      </c>
      <c r="E182" s="109" t="s">
        <v>15</v>
      </c>
      <c r="F182" s="27">
        <v>56</v>
      </c>
      <c r="G182" s="32">
        <v>3800</v>
      </c>
    </row>
    <row r="183" spans="1:7">
      <c r="A183" s="109" t="s">
        <v>116</v>
      </c>
      <c r="B183" s="109" t="s">
        <v>54</v>
      </c>
      <c r="C183" s="109" t="s">
        <v>57</v>
      </c>
      <c r="D183" s="109" t="s">
        <v>334</v>
      </c>
      <c r="E183" s="109" t="s">
        <v>37</v>
      </c>
      <c r="F183" s="27">
        <v>149.69000244140625</v>
      </c>
      <c r="G183" s="32">
        <v>3466.5</v>
      </c>
    </row>
    <row r="184" spans="1:7">
      <c r="A184" s="109" t="s">
        <v>116</v>
      </c>
      <c r="B184" s="109" t="s">
        <v>54</v>
      </c>
      <c r="C184" s="109" t="s">
        <v>57</v>
      </c>
      <c r="D184" s="109" t="s">
        <v>334</v>
      </c>
      <c r="E184" s="109" t="s">
        <v>14</v>
      </c>
      <c r="F184" s="27">
        <v>16561.589599609375</v>
      </c>
      <c r="G184" s="32">
        <v>42350.87109375</v>
      </c>
    </row>
    <row r="185" spans="1:7">
      <c r="A185" s="109" t="s">
        <v>116</v>
      </c>
      <c r="B185" s="109" t="s">
        <v>54</v>
      </c>
      <c r="C185" s="109" t="s">
        <v>57</v>
      </c>
      <c r="D185" s="109" t="s">
        <v>334</v>
      </c>
      <c r="E185" s="109" t="s">
        <v>2</v>
      </c>
      <c r="F185" s="27">
        <v>793.03997802734375</v>
      </c>
      <c r="G185" s="32">
        <v>2854.5400390625</v>
      </c>
    </row>
    <row r="186" spans="1:7">
      <c r="A186" s="109" t="s">
        <v>116</v>
      </c>
      <c r="B186" s="109" t="s">
        <v>54</v>
      </c>
      <c r="C186" s="109" t="s">
        <v>57</v>
      </c>
      <c r="D186" s="109" t="s">
        <v>329</v>
      </c>
      <c r="E186" s="109" t="s">
        <v>2</v>
      </c>
      <c r="F186" s="27">
        <v>1499936.25</v>
      </c>
      <c r="G186" s="32">
        <v>1387441.75</v>
      </c>
    </row>
    <row r="187" spans="1:7">
      <c r="A187" s="109" t="s">
        <v>116</v>
      </c>
      <c r="B187" s="109" t="s">
        <v>54</v>
      </c>
      <c r="C187" s="109" t="s">
        <v>57</v>
      </c>
      <c r="D187" s="109" t="s">
        <v>329</v>
      </c>
      <c r="E187" s="109" t="s">
        <v>8</v>
      </c>
      <c r="F187" s="27">
        <v>147112.328125</v>
      </c>
      <c r="G187" s="32">
        <v>104297.1328125</v>
      </c>
    </row>
    <row r="188" spans="1:7">
      <c r="A188" s="109" t="s">
        <v>116</v>
      </c>
      <c r="B188" s="109" t="s">
        <v>54</v>
      </c>
      <c r="C188" s="109" t="s">
        <v>57</v>
      </c>
      <c r="D188" s="109" t="s">
        <v>329</v>
      </c>
      <c r="E188" s="109" t="s">
        <v>3</v>
      </c>
      <c r="F188" s="27">
        <v>167177.640625</v>
      </c>
      <c r="G188" s="32">
        <v>93585.19921875</v>
      </c>
    </row>
    <row r="189" spans="1:7">
      <c r="A189" s="109" t="s">
        <v>116</v>
      </c>
      <c r="B189" s="109" t="s">
        <v>54</v>
      </c>
      <c r="C189" s="109" t="s">
        <v>54</v>
      </c>
      <c r="D189" s="109" t="s">
        <v>338</v>
      </c>
      <c r="E189" s="109" t="s">
        <v>2</v>
      </c>
      <c r="F189" s="27">
        <v>83.029998779296875</v>
      </c>
      <c r="G189" s="32">
        <v>353.39999389648438</v>
      </c>
    </row>
    <row r="190" spans="1:7">
      <c r="A190" s="109" t="s">
        <v>116</v>
      </c>
      <c r="B190" s="109" t="s">
        <v>54</v>
      </c>
      <c r="C190" s="109" t="s">
        <v>57</v>
      </c>
      <c r="D190" s="109" t="s">
        <v>325</v>
      </c>
      <c r="E190" s="109" t="s">
        <v>13</v>
      </c>
      <c r="F190" s="27">
        <v>29.940000534057617</v>
      </c>
      <c r="G190" s="32">
        <v>85.360000610351563</v>
      </c>
    </row>
    <row r="191" spans="1:7">
      <c r="A191" s="109" t="s">
        <v>116</v>
      </c>
      <c r="B191" s="109" t="s">
        <v>54</v>
      </c>
      <c r="C191" s="109" t="s">
        <v>57</v>
      </c>
      <c r="D191" s="109" t="s">
        <v>323</v>
      </c>
      <c r="E191" s="109" t="s">
        <v>15</v>
      </c>
      <c r="F191" s="27">
        <v>131.53999328613281</v>
      </c>
      <c r="G191" s="32">
        <v>375.94000244140625</v>
      </c>
    </row>
    <row r="192" spans="1:7">
      <c r="A192" s="109" t="s">
        <v>116</v>
      </c>
      <c r="B192" s="109" t="s">
        <v>54</v>
      </c>
      <c r="C192" s="109" t="s">
        <v>57</v>
      </c>
      <c r="D192" s="109" t="s">
        <v>323</v>
      </c>
      <c r="E192" s="109" t="s">
        <v>2</v>
      </c>
      <c r="F192" s="27">
        <v>24968.139931678772</v>
      </c>
      <c r="G192" s="32">
        <v>24343.320384979248</v>
      </c>
    </row>
    <row r="193" spans="1:7">
      <c r="A193" s="109" t="s">
        <v>116</v>
      </c>
      <c r="B193" s="109" t="s">
        <v>54</v>
      </c>
      <c r="C193" s="109" t="s">
        <v>326</v>
      </c>
      <c r="D193" s="109" t="s">
        <v>322</v>
      </c>
      <c r="E193" s="109" t="s">
        <v>2</v>
      </c>
      <c r="F193" s="27">
        <v>40144.260314941406</v>
      </c>
      <c r="G193" s="32">
        <v>59074.56005859375</v>
      </c>
    </row>
    <row r="194" spans="1:7">
      <c r="A194" s="109" t="s">
        <v>116</v>
      </c>
      <c r="B194" s="109" t="s">
        <v>54</v>
      </c>
      <c r="C194" s="109" t="s">
        <v>57</v>
      </c>
      <c r="D194" s="109" t="s">
        <v>348</v>
      </c>
      <c r="E194" s="109" t="s">
        <v>15</v>
      </c>
      <c r="F194" s="27">
        <v>98.879997253417969</v>
      </c>
      <c r="G194" s="32">
        <v>138.22999572753906</v>
      </c>
    </row>
    <row r="195" spans="1:7">
      <c r="A195" s="109" t="s">
        <v>116</v>
      </c>
      <c r="B195" s="109" t="s">
        <v>54</v>
      </c>
      <c r="C195" s="109" t="s">
        <v>57</v>
      </c>
      <c r="D195" s="109" t="s">
        <v>327</v>
      </c>
      <c r="E195" s="109" t="s">
        <v>2</v>
      </c>
      <c r="F195" s="27">
        <v>18141.160934448242</v>
      </c>
      <c r="G195" s="32">
        <v>30429</v>
      </c>
    </row>
    <row r="196" spans="1:7">
      <c r="A196" s="109" t="s">
        <v>116</v>
      </c>
      <c r="B196" s="109" t="s">
        <v>54</v>
      </c>
      <c r="C196" s="109" t="s">
        <v>57</v>
      </c>
      <c r="D196" s="109" t="s">
        <v>333</v>
      </c>
      <c r="E196" s="109" t="s">
        <v>13</v>
      </c>
      <c r="F196" s="27">
        <v>39.920000076293945</v>
      </c>
      <c r="G196" s="32">
        <v>134.30000305175781</v>
      </c>
    </row>
    <row r="197" spans="1:7">
      <c r="A197" s="109" t="s">
        <v>116</v>
      </c>
      <c r="B197" s="109" t="s">
        <v>54</v>
      </c>
      <c r="C197" s="109" t="s">
        <v>57</v>
      </c>
      <c r="D197" s="109" t="s">
        <v>330</v>
      </c>
      <c r="E197" s="109" t="s">
        <v>13</v>
      </c>
      <c r="F197" s="27">
        <v>44.909999847412109</v>
      </c>
      <c r="G197" s="32">
        <v>85.319999694824219</v>
      </c>
    </row>
    <row r="198" spans="1:7">
      <c r="A198" s="109" t="s">
        <v>116</v>
      </c>
      <c r="B198" s="109" t="s">
        <v>54</v>
      </c>
      <c r="C198" s="109" t="s">
        <v>57</v>
      </c>
      <c r="D198" s="109" t="s">
        <v>266</v>
      </c>
      <c r="E198" s="109" t="s">
        <v>2</v>
      </c>
      <c r="F198" s="27">
        <v>2721.580078125</v>
      </c>
      <c r="G198" s="32">
        <v>10550</v>
      </c>
    </row>
    <row r="199" spans="1:7">
      <c r="A199" s="109" t="s">
        <v>116</v>
      </c>
      <c r="B199" s="109" t="s">
        <v>54</v>
      </c>
      <c r="C199" s="109" t="s">
        <v>57</v>
      </c>
      <c r="D199" s="109" t="s">
        <v>342</v>
      </c>
      <c r="E199" s="109" t="s">
        <v>2</v>
      </c>
      <c r="F199" s="27">
        <v>1912.47998046875</v>
      </c>
      <c r="G199" s="32">
        <v>9670.009765625</v>
      </c>
    </row>
    <row r="200" spans="1:7">
      <c r="A200" s="109" t="s">
        <v>116</v>
      </c>
      <c r="B200" s="109" t="s">
        <v>54</v>
      </c>
      <c r="C200" s="109" t="s">
        <v>57</v>
      </c>
      <c r="D200" s="109" t="s">
        <v>342</v>
      </c>
      <c r="E200" s="109" t="s">
        <v>13</v>
      </c>
      <c r="F200" s="27">
        <v>778.3699951171875</v>
      </c>
      <c r="G200" s="32">
        <v>615</v>
      </c>
    </row>
    <row r="201" spans="1:7">
      <c r="A201" s="109" t="s">
        <v>116</v>
      </c>
      <c r="B201" s="109" t="s">
        <v>54</v>
      </c>
      <c r="C201" s="109" t="s">
        <v>57</v>
      </c>
      <c r="D201" s="109" t="s">
        <v>317</v>
      </c>
      <c r="E201" s="109" t="s">
        <v>14</v>
      </c>
      <c r="F201" s="27">
        <v>12992.830078125</v>
      </c>
      <c r="G201" s="32">
        <v>33930</v>
      </c>
    </row>
    <row r="202" spans="1:7">
      <c r="A202" s="109" t="s">
        <v>116</v>
      </c>
      <c r="B202" s="109" t="s">
        <v>54</v>
      </c>
      <c r="C202" s="109" t="s">
        <v>57</v>
      </c>
      <c r="D202" s="109" t="s">
        <v>317</v>
      </c>
      <c r="E202" s="109" t="s">
        <v>17</v>
      </c>
      <c r="F202" s="27">
        <v>271879.66015625</v>
      </c>
      <c r="G202" s="32">
        <v>930361.96875</v>
      </c>
    </row>
    <row r="203" spans="1:7">
      <c r="A203" s="109" t="s">
        <v>116</v>
      </c>
      <c r="B203" s="109" t="s">
        <v>54</v>
      </c>
      <c r="C203" s="109" t="s">
        <v>57</v>
      </c>
      <c r="D203" s="109" t="s">
        <v>317</v>
      </c>
      <c r="E203" s="109" t="s">
        <v>89</v>
      </c>
      <c r="F203" s="27">
        <v>25000</v>
      </c>
      <c r="G203" s="32">
        <v>85500</v>
      </c>
    </row>
    <row r="204" spans="1:7">
      <c r="A204" s="109" t="s">
        <v>116</v>
      </c>
      <c r="B204" s="109" t="s">
        <v>54</v>
      </c>
      <c r="C204" s="109" t="s">
        <v>55</v>
      </c>
      <c r="D204" s="109" t="s">
        <v>255</v>
      </c>
      <c r="E204" s="109" t="s">
        <v>15</v>
      </c>
      <c r="F204" s="27">
        <v>74.310001373291016</v>
      </c>
      <c r="G204" s="32">
        <v>314.36000061035156</v>
      </c>
    </row>
    <row r="205" spans="1:7">
      <c r="A205" s="109" t="s">
        <v>116</v>
      </c>
      <c r="B205" s="109" t="s">
        <v>54</v>
      </c>
      <c r="C205" s="109" t="s">
        <v>55</v>
      </c>
      <c r="D205" s="109" t="s">
        <v>255</v>
      </c>
      <c r="E205" s="109" t="s">
        <v>2</v>
      </c>
      <c r="F205" s="27">
        <v>6388.1201000213623</v>
      </c>
      <c r="G205" s="32">
        <v>20091.579818725586</v>
      </c>
    </row>
    <row r="206" spans="1:7">
      <c r="A206" s="109" t="s">
        <v>116</v>
      </c>
      <c r="B206" s="109" t="s">
        <v>54</v>
      </c>
      <c r="C206" s="109" t="s">
        <v>55</v>
      </c>
      <c r="D206" s="109" t="s">
        <v>255</v>
      </c>
      <c r="E206" s="109" t="s">
        <v>13</v>
      </c>
      <c r="F206" s="27">
        <v>162.66000366210937</v>
      </c>
      <c r="G206" s="32">
        <v>450</v>
      </c>
    </row>
    <row r="207" spans="1:7">
      <c r="A207" s="109" t="s">
        <v>116</v>
      </c>
      <c r="B207" s="109" t="s">
        <v>54</v>
      </c>
      <c r="C207" s="109" t="s">
        <v>57</v>
      </c>
      <c r="D207" s="109" t="s">
        <v>263</v>
      </c>
      <c r="E207" s="109" t="s">
        <v>13</v>
      </c>
      <c r="F207" s="27">
        <v>459.04000854492188</v>
      </c>
      <c r="G207" s="32">
        <v>750</v>
      </c>
    </row>
    <row r="208" spans="1:7">
      <c r="A208" s="109" t="s">
        <v>116</v>
      </c>
      <c r="B208" s="109" t="s">
        <v>54</v>
      </c>
      <c r="C208" s="109" t="s">
        <v>57</v>
      </c>
      <c r="D208" s="109" t="s">
        <v>184</v>
      </c>
      <c r="E208" s="109" t="s">
        <v>2</v>
      </c>
      <c r="F208" s="27">
        <v>18.959999084472656</v>
      </c>
      <c r="G208" s="32">
        <v>119</v>
      </c>
    </row>
    <row r="209" spans="1:7">
      <c r="A209" s="109" t="s">
        <v>116</v>
      </c>
      <c r="B209" s="109" t="s">
        <v>54</v>
      </c>
      <c r="C209" s="109" t="s">
        <v>57</v>
      </c>
      <c r="D209" s="109" t="s">
        <v>307</v>
      </c>
      <c r="E209" s="109" t="s">
        <v>2</v>
      </c>
      <c r="F209" s="27">
        <v>162.86000061035156</v>
      </c>
      <c r="G209" s="32">
        <v>390.07998657226562</v>
      </c>
    </row>
    <row r="210" spans="1:7" ht="15.75" thickBot="1">
      <c r="A210" s="112" t="s">
        <v>116</v>
      </c>
      <c r="B210" s="112" t="s">
        <v>54</v>
      </c>
      <c r="C210" s="112" t="s">
        <v>57</v>
      </c>
      <c r="D210" s="112" t="s">
        <v>356</v>
      </c>
      <c r="E210" s="112" t="s">
        <v>2</v>
      </c>
      <c r="F210" s="117"/>
      <c r="G210" s="118"/>
    </row>
    <row r="211" spans="1:7" ht="15.75" thickBot="1">
      <c r="A211" s="114" t="s">
        <v>116</v>
      </c>
      <c r="B211" s="115"/>
      <c r="C211" s="115"/>
      <c r="D211" s="115"/>
      <c r="E211" s="115"/>
      <c r="F211" s="115">
        <f>SUM(F171:F210)</f>
        <v>2379220.0605192184</v>
      </c>
      <c r="G211" s="116">
        <f>SUM(G171:G210)</f>
        <v>3377763.1038856506</v>
      </c>
    </row>
    <row r="212" spans="1:7">
      <c r="A212" s="113" t="s">
        <v>120</v>
      </c>
      <c r="B212" s="113" t="s">
        <v>54</v>
      </c>
      <c r="C212" s="113" t="s">
        <v>57</v>
      </c>
      <c r="D212" s="113" t="s">
        <v>328</v>
      </c>
      <c r="E212" s="113" t="s">
        <v>2</v>
      </c>
      <c r="F212" s="49">
        <v>30100.8701171875</v>
      </c>
      <c r="G212" s="50">
        <v>30240</v>
      </c>
    </row>
    <row r="213" spans="1:7">
      <c r="A213" s="109" t="s">
        <v>120</v>
      </c>
      <c r="B213" s="109" t="s">
        <v>54</v>
      </c>
      <c r="C213" s="109" t="s">
        <v>57</v>
      </c>
      <c r="D213" s="109" t="s">
        <v>328</v>
      </c>
      <c r="E213" s="109" t="s">
        <v>17</v>
      </c>
      <c r="F213" s="27">
        <v>19559.08984375</v>
      </c>
      <c r="G213" s="32">
        <v>20200</v>
      </c>
    </row>
    <row r="214" spans="1:7">
      <c r="A214" s="109" t="s">
        <v>120</v>
      </c>
      <c r="B214" s="109" t="s">
        <v>54</v>
      </c>
      <c r="C214" s="109" t="s">
        <v>54</v>
      </c>
      <c r="D214" s="109" t="s">
        <v>362</v>
      </c>
      <c r="E214" s="109" t="s">
        <v>16</v>
      </c>
      <c r="F214" s="27">
        <v>7756.509765625</v>
      </c>
      <c r="G214" s="32">
        <v>45289</v>
      </c>
    </row>
    <row r="215" spans="1:7">
      <c r="A215" s="109" t="s">
        <v>120</v>
      </c>
      <c r="B215" s="109" t="s">
        <v>54</v>
      </c>
      <c r="C215" s="109" t="s">
        <v>57</v>
      </c>
      <c r="D215" s="109" t="s">
        <v>341</v>
      </c>
      <c r="E215" s="109" t="s">
        <v>2</v>
      </c>
      <c r="F215" s="27">
        <v>699.4000244140625</v>
      </c>
      <c r="G215" s="32">
        <v>25347.359375</v>
      </c>
    </row>
    <row r="216" spans="1:7">
      <c r="A216" s="109" t="s">
        <v>120</v>
      </c>
      <c r="B216" s="109" t="s">
        <v>54</v>
      </c>
      <c r="C216" s="109" t="s">
        <v>57</v>
      </c>
      <c r="D216" s="109" t="s">
        <v>319</v>
      </c>
      <c r="E216" s="109" t="s">
        <v>15</v>
      </c>
      <c r="F216" s="27">
        <v>199.58000183105469</v>
      </c>
      <c r="G216" s="32">
        <v>1781.5999755859375</v>
      </c>
    </row>
    <row r="217" spans="1:7">
      <c r="A217" s="109" t="s">
        <v>120</v>
      </c>
      <c r="B217" s="109" t="s">
        <v>54</v>
      </c>
      <c r="C217" s="109" t="s">
        <v>57</v>
      </c>
      <c r="D217" s="109" t="s">
        <v>319</v>
      </c>
      <c r="E217" s="109" t="s">
        <v>2</v>
      </c>
      <c r="F217" s="27">
        <v>11008.150360107422</v>
      </c>
      <c r="G217" s="32">
        <v>51658.569915771484</v>
      </c>
    </row>
    <row r="218" spans="1:7">
      <c r="A218" s="109" t="s">
        <v>120</v>
      </c>
      <c r="B218" s="109" t="s">
        <v>54</v>
      </c>
      <c r="C218" s="109" t="s">
        <v>57</v>
      </c>
      <c r="D218" s="109" t="s">
        <v>319</v>
      </c>
      <c r="E218" s="109" t="s">
        <v>13</v>
      </c>
      <c r="F218" s="27">
        <v>14.969999313354492</v>
      </c>
      <c r="G218" s="32">
        <v>168.22999954223633</v>
      </c>
    </row>
    <row r="219" spans="1:7">
      <c r="A219" s="109" t="s">
        <v>120</v>
      </c>
      <c r="B219" s="109" t="s">
        <v>54</v>
      </c>
      <c r="C219" s="109" t="s">
        <v>57</v>
      </c>
      <c r="D219" s="109" t="s">
        <v>313</v>
      </c>
      <c r="E219" s="109" t="s">
        <v>18</v>
      </c>
      <c r="F219" s="27">
        <v>21079.099609375</v>
      </c>
      <c r="G219" s="32">
        <v>40596.1484375</v>
      </c>
    </row>
    <row r="220" spans="1:7">
      <c r="A220" s="109" t="s">
        <v>120</v>
      </c>
      <c r="B220" s="109" t="s">
        <v>54</v>
      </c>
      <c r="C220" s="109" t="s">
        <v>57</v>
      </c>
      <c r="D220" s="109" t="s">
        <v>324</v>
      </c>
      <c r="E220" s="109" t="s">
        <v>23</v>
      </c>
      <c r="F220" s="27">
        <v>509.8599853515625</v>
      </c>
      <c r="G220" s="32">
        <v>85251.5390625</v>
      </c>
    </row>
    <row r="221" spans="1:7">
      <c r="A221" s="109" t="s">
        <v>120</v>
      </c>
      <c r="B221" s="109" t="s">
        <v>54</v>
      </c>
      <c r="C221" s="109" t="s">
        <v>55</v>
      </c>
      <c r="D221" s="109" t="s">
        <v>270</v>
      </c>
      <c r="E221" s="109" t="s">
        <v>15</v>
      </c>
      <c r="F221" s="27">
        <v>47155.060283660889</v>
      </c>
      <c r="G221" s="32">
        <v>268301.02990722656</v>
      </c>
    </row>
    <row r="222" spans="1:7">
      <c r="A222" s="109" t="s">
        <v>120</v>
      </c>
      <c r="B222" s="109" t="s">
        <v>54</v>
      </c>
      <c r="C222" s="109" t="s">
        <v>55</v>
      </c>
      <c r="D222" s="109" t="s">
        <v>270</v>
      </c>
      <c r="E222" s="109" t="s">
        <v>2</v>
      </c>
      <c r="F222" s="27">
        <v>30353.310119628906</v>
      </c>
      <c r="G222" s="32">
        <v>144890.30590820312</v>
      </c>
    </row>
    <row r="223" spans="1:7">
      <c r="A223" s="109" t="s">
        <v>120</v>
      </c>
      <c r="B223" s="109" t="s">
        <v>54</v>
      </c>
      <c r="C223" s="109" t="s">
        <v>55</v>
      </c>
      <c r="D223" s="109" t="s">
        <v>270</v>
      </c>
      <c r="E223" s="109" t="s">
        <v>5</v>
      </c>
      <c r="F223" s="27">
        <v>1472.469970703125</v>
      </c>
      <c r="G223" s="32">
        <v>3566.429931640625</v>
      </c>
    </row>
    <row r="224" spans="1:7">
      <c r="A224" s="109" t="s">
        <v>120</v>
      </c>
      <c r="B224" s="109" t="s">
        <v>54</v>
      </c>
      <c r="C224" s="109" t="s">
        <v>326</v>
      </c>
      <c r="D224" s="109" t="s">
        <v>346</v>
      </c>
      <c r="E224" s="109" t="s">
        <v>15</v>
      </c>
      <c r="F224" s="27">
        <v>100</v>
      </c>
      <c r="G224" s="32">
        <v>2250</v>
      </c>
    </row>
    <row r="225" spans="1:7">
      <c r="A225" s="109" t="s">
        <v>120</v>
      </c>
      <c r="B225" s="109" t="s">
        <v>54</v>
      </c>
      <c r="C225" s="109" t="s">
        <v>57</v>
      </c>
      <c r="D225" s="109" t="s">
        <v>334</v>
      </c>
      <c r="E225" s="109" t="s">
        <v>30</v>
      </c>
      <c r="F225" s="27">
        <v>19459.310302734375</v>
      </c>
      <c r="G225" s="32">
        <v>164115</v>
      </c>
    </row>
    <row r="226" spans="1:7">
      <c r="A226" s="109" t="s">
        <v>120</v>
      </c>
      <c r="B226" s="109" t="s">
        <v>54</v>
      </c>
      <c r="C226" s="109" t="s">
        <v>57</v>
      </c>
      <c r="D226" s="109" t="s">
        <v>334</v>
      </c>
      <c r="E226" s="109" t="s">
        <v>14</v>
      </c>
      <c r="F226" s="27">
        <v>14057.639892578125</v>
      </c>
      <c r="G226" s="32">
        <v>36831.240234375</v>
      </c>
    </row>
    <row r="227" spans="1:7">
      <c r="A227" s="109" t="s">
        <v>120</v>
      </c>
      <c r="B227" s="109" t="s">
        <v>54</v>
      </c>
      <c r="C227" s="109" t="s">
        <v>57</v>
      </c>
      <c r="D227" s="109" t="s">
        <v>329</v>
      </c>
      <c r="E227" s="109" t="s">
        <v>112</v>
      </c>
      <c r="F227" s="27">
        <v>18949.169921875</v>
      </c>
      <c r="G227" s="32">
        <v>8544.9599609375</v>
      </c>
    </row>
    <row r="228" spans="1:7">
      <c r="A228" s="109" t="s">
        <v>120</v>
      </c>
      <c r="B228" s="109" t="s">
        <v>54</v>
      </c>
      <c r="C228" s="109" t="s">
        <v>57</v>
      </c>
      <c r="D228" s="109" t="s">
        <v>151</v>
      </c>
      <c r="E228" s="109" t="s">
        <v>15</v>
      </c>
      <c r="F228" s="27">
        <v>350.26998901367187</v>
      </c>
      <c r="G228" s="32">
        <v>2248.35009765625</v>
      </c>
    </row>
    <row r="229" spans="1:7">
      <c r="A229" s="109" t="s">
        <v>120</v>
      </c>
      <c r="B229" s="109" t="s">
        <v>54</v>
      </c>
      <c r="C229" s="109" t="s">
        <v>54</v>
      </c>
      <c r="D229" s="109" t="s">
        <v>338</v>
      </c>
      <c r="E229" s="109" t="s">
        <v>2</v>
      </c>
      <c r="F229" s="27">
        <v>1079.3499755859375</v>
      </c>
      <c r="G229" s="32">
        <v>84594.201538085938</v>
      </c>
    </row>
    <row r="230" spans="1:7">
      <c r="A230" s="109" t="s">
        <v>120</v>
      </c>
      <c r="B230" s="109" t="s">
        <v>54</v>
      </c>
      <c r="C230" s="109" t="s">
        <v>57</v>
      </c>
      <c r="D230" s="109" t="s">
        <v>325</v>
      </c>
      <c r="E230" s="109" t="s">
        <v>13</v>
      </c>
      <c r="F230" s="27">
        <v>109.76999664306641</v>
      </c>
      <c r="G230" s="32">
        <v>255</v>
      </c>
    </row>
    <row r="231" spans="1:7">
      <c r="A231" s="109" t="s">
        <v>120</v>
      </c>
      <c r="B231" s="109" t="s">
        <v>54</v>
      </c>
      <c r="C231" s="109" t="s">
        <v>57</v>
      </c>
      <c r="D231" s="109" t="s">
        <v>323</v>
      </c>
      <c r="E231" s="109" t="s">
        <v>82</v>
      </c>
      <c r="F231" s="27">
        <v>189.60000610351562</v>
      </c>
      <c r="G231" s="32">
        <v>2625.300048828125</v>
      </c>
    </row>
    <row r="232" spans="1:7">
      <c r="A232" s="109" t="s">
        <v>120</v>
      </c>
      <c r="B232" s="109" t="s">
        <v>54</v>
      </c>
      <c r="C232" s="109" t="s">
        <v>57</v>
      </c>
      <c r="D232" s="109" t="s">
        <v>323</v>
      </c>
      <c r="E232" s="109" t="s">
        <v>2</v>
      </c>
      <c r="F232" s="27">
        <v>29792.580196380615</v>
      </c>
      <c r="G232" s="32">
        <v>53500.729064941406</v>
      </c>
    </row>
    <row r="233" spans="1:7">
      <c r="A233" s="109" t="s">
        <v>120</v>
      </c>
      <c r="B233" s="109" t="s">
        <v>54</v>
      </c>
      <c r="C233" s="109" t="s">
        <v>1</v>
      </c>
      <c r="D233" s="109" t="s">
        <v>256</v>
      </c>
      <c r="E233" s="109" t="s">
        <v>15</v>
      </c>
      <c r="F233" s="27">
        <v>239.5</v>
      </c>
      <c r="G233" s="32">
        <v>714</v>
      </c>
    </row>
    <row r="234" spans="1:7">
      <c r="A234" s="109" t="s">
        <v>120</v>
      </c>
      <c r="B234" s="109" t="s">
        <v>54</v>
      </c>
      <c r="C234" s="109" t="s">
        <v>1</v>
      </c>
      <c r="D234" s="109" t="s">
        <v>256</v>
      </c>
      <c r="E234" s="109" t="s">
        <v>5</v>
      </c>
      <c r="F234" s="27">
        <v>531.6199951171875</v>
      </c>
      <c r="G234" s="32">
        <v>4486.81005859375</v>
      </c>
    </row>
    <row r="235" spans="1:7">
      <c r="A235" s="109" t="s">
        <v>120</v>
      </c>
      <c r="B235" s="109" t="s">
        <v>355</v>
      </c>
      <c r="C235" s="109" t="s">
        <v>1</v>
      </c>
      <c r="D235" s="109" t="s">
        <v>147</v>
      </c>
      <c r="E235" s="109" t="s">
        <v>2</v>
      </c>
      <c r="F235" s="27">
        <v>4197.1298828125</v>
      </c>
      <c r="G235" s="32">
        <v>19703</v>
      </c>
    </row>
    <row r="236" spans="1:7">
      <c r="A236" s="109" t="s">
        <v>120</v>
      </c>
      <c r="B236" s="109" t="s">
        <v>54</v>
      </c>
      <c r="C236" s="109" t="s">
        <v>57</v>
      </c>
      <c r="D236" s="109" t="s">
        <v>318</v>
      </c>
      <c r="E236" s="109" t="s">
        <v>2</v>
      </c>
      <c r="F236" s="27">
        <v>18420.580078125</v>
      </c>
      <c r="G236" s="32">
        <v>245012.0625</v>
      </c>
    </row>
    <row r="237" spans="1:7">
      <c r="A237" s="109" t="s">
        <v>120</v>
      </c>
      <c r="B237" s="109" t="s">
        <v>54</v>
      </c>
      <c r="C237" s="109" t="s">
        <v>57</v>
      </c>
      <c r="D237" s="109" t="s">
        <v>330</v>
      </c>
      <c r="E237" s="109" t="s">
        <v>2</v>
      </c>
      <c r="F237" s="27">
        <v>208.64999389648437</v>
      </c>
      <c r="G237" s="32">
        <v>2303.659912109375</v>
      </c>
    </row>
    <row r="238" spans="1:7">
      <c r="A238" s="109" t="s">
        <v>120</v>
      </c>
      <c r="B238" s="109" t="s">
        <v>54</v>
      </c>
      <c r="C238" s="109" t="s">
        <v>57</v>
      </c>
      <c r="D238" s="109" t="s">
        <v>330</v>
      </c>
      <c r="E238" s="109" t="s">
        <v>13</v>
      </c>
      <c r="F238" s="27">
        <v>89.819999694824219</v>
      </c>
      <c r="G238" s="32">
        <v>170.63999938964844</v>
      </c>
    </row>
    <row r="239" spans="1:7">
      <c r="A239" s="109" t="s">
        <v>120</v>
      </c>
      <c r="B239" s="109" t="s">
        <v>54</v>
      </c>
      <c r="C239" s="109" t="s">
        <v>1</v>
      </c>
      <c r="D239" s="109" t="s">
        <v>266</v>
      </c>
      <c r="E239" s="109" t="s">
        <v>2</v>
      </c>
      <c r="F239" s="27">
        <v>34.470001220703125</v>
      </c>
      <c r="G239" s="32">
        <v>206.03999328613281</v>
      </c>
    </row>
    <row r="240" spans="1:7">
      <c r="A240" s="109" t="s">
        <v>120</v>
      </c>
      <c r="B240" s="109" t="s">
        <v>54</v>
      </c>
      <c r="C240" s="109" t="s">
        <v>57</v>
      </c>
      <c r="D240" s="109" t="s">
        <v>342</v>
      </c>
      <c r="E240" s="109" t="s">
        <v>24</v>
      </c>
      <c r="F240" s="27">
        <v>1799.0999755859375</v>
      </c>
      <c r="G240" s="32">
        <v>3145</v>
      </c>
    </row>
    <row r="241" spans="1:7">
      <c r="A241" s="109" t="s">
        <v>120</v>
      </c>
      <c r="B241" s="109" t="s">
        <v>54</v>
      </c>
      <c r="C241" s="109" t="s">
        <v>57</v>
      </c>
      <c r="D241" s="109" t="s">
        <v>342</v>
      </c>
      <c r="E241" s="109" t="s">
        <v>2</v>
      </c>
      <c r="F241" s="27">
        <v>140.71000671386719</v>
      </c>
      <c r="G241" s="32">
        <v>137.46000671386719</v>
      </c>
    </row>
    <row r="242" spans="1:7">
      <c r="A242" s="109" t="s">
        <v>120</v>
      </c>
      <c r="B242" s="109" t="s">
        <v>54</v>
      </c>
      <c r="C242" s="109" t="s">
        <v>57</v>
      </c>
      <c r="D242" s="109" t="s">
        <v>317</v>
      </c>
      <c r="E242" s="109" t="s">
        <v>23</v>
      </c>
      <c r="F242" s="27">
        <v>17243.939453125</v>
      </c>
      <c r="G242" s="32">
        <v>81360</v>
      </c>
    </row>
    <row r="243" spans="1:7">
      <c r="A243" s="109" t="s">
        <v>120</v>
      </c>
      <c r="B243" s="109" t="s">
        <v>54</v>
      </c>
      <c r="C243" s="109" t="s">
        <v>57</v>
      </c>
      <c r="D243" s="109" t="s">
        <v>317</v>
      </c>
      <c r="E243" s="109" t="s">
        <v>21</v>
      </c>
      <c r="F243" s="27">
        <v>49895.66015625</v>
      </c>
      <c r="G243" s="32">
        <v>161106.25</v>
      </c>
    </row>
    <row r="244" spans="1:7">
      <c r="A244" s="109" t="s">
        <v>120</v>
      </c>
      <c r="B244" s="109" t="s">
        <v>54</v>
      </c>
      <c r="C244" s="109" t="s">
        <v>57</v>
      </c>
      <c r="D244" s="109" t="s">
        <v>317</v>
      </c>
      <c r="E244" s="109" t="s">
        <v>26</v>
      </c>
      <c r="F244" s="27">
        <v>149686.953125</v>
      </c>
      <c r="G244" s="32">
        <v>458787</v>
      </c>
    </row>
    <row r="245" spans="1:7">
      <c r="A245" s="109" t="s">
        <v>120</v>
      </c>
      <c r="B245" s="109" t="s">
        <v>54</v>
      </c>
      <c r="C245" s="109" t="s">
        <v>57</v>
      </c>
      <c r="D245" s="109" t="s">
        <v>317</v>
      </c>
      <c r="E245" s="109" t="s">
        <v>17</v>
      </c>
      <c r="F245" s="27">
        <v>199599.796875</v>
      </c>
      <c r="G245" s="32">
        <v>786231.65625</v>
      </c>
    </row>
    <row r="246" spans="1:7">
      <c r="A246" s="109" t="s">
        <v>120</v>
      </c>
      <c r="B246" s="109" t="s">
        <v>54</v>
      </c>
      <c r="C246" s="109" t="s">
        <v>57</v>
      </c>
      <c r="D246" s="109" t="s">
        <v>335</v>
      </c>
      <c r="E246" s="109" t="s">
        <v>2</v>
      </c>
      <c r="F246" s="27">
        <v>145.15000152587891</v>
      </c>
      <c r="G246" s="32">
        <v>391.05001831054687</v>
      </c>
    </row>
    <row r="247" spans="1:7">
      <c r="A247" s="109" t="s">
        <v>120</v>
      </c>
      <c r="B247" s="109" t="s">
        <v>54</v>
      </c>
      <c r="C247" s="109" t="s">
        <v>1</v>
      </c>
      <c r="D247" s="109" t="s">
        <v>132</v>
      </c>
      <c r="E247" s="109" t="s">
        <v>2</v>
      </c>
      <c r="F247" s="27">
        <v>3438.719970703125</v>
      </c>
      <c r="G247" s="32">
        <v>20213.830078125</v>
      </c>
    </row>
    <row r="248" spans="1:7">
      <c r="A248" s="109" t="s">
        <v>120</v>
      </c>
      <c r="B248" s="109" t="s">
        <v>54</v>
      </c>
      <c r="C248" s="109" t="s">
        <v>57</v>
      </c>
      <c r="D248" s="109" t="s">
        <v>132</v>
      </c>
      <c r="E248" s="109" t="s">
        <v>2</v>
      </c>
      <c r="F248" s="27">
        <v>53.430000305175781</v>
      </c>
      <c r="G248" s="32">
        <v>883.95001220703125</v>
      </c>
    </row>
    <row r="249" spans="1:7">
      <c r="A249" s="109" t="s">
        <v>120</v>
      </c>
      <c r="B249" s="109" t="s">
        <v>54</v>
      </c>
      <c r="C249" s="109" t="s">
        <v>55</v>
      </c>
      <c r="D249" s="109" t="s">
        <v>255</v>
      </c>
      <c r="E249" s="109" t="s">
        <v>2</v>
      </c>
      <c r="F249" s="27">
        <v>3653.1799659729004</v>
      </c>
      <c r="G249" s="32">
        <v>19622.210021972656</v>
      </c>
    </row>
    <row r="250" spans="1:7">
      <c r="A250" s="109" t="s">
        <v>120</v>
      </c>
      <c r="B250" s="109" t="s">
        <v>54</v>
      </c>
      <c r="C250" s="109" t="s">
        <v>55</v>
      </c>
      <c r="D250" s="109" t="s">
        <v>255</v>
      </c>
      <c r="E250" s="109" t="s">
        <v>124</v>
      </c>
      <c r="F250" s="27">
        <v>1558.199951171875</v>
      </c>
      <c r="G250" s="32">
        <v>16367.9404296875</v>
      </c>
    </row>
    <row r="251" spans="1:7" ht="15.75" thickBot="1">
      <c r="A251" s="112" t="s">
        <v>120</v>
      </c>
      <c r="B251" s="112" t="s">
        <v>54</v>
      </c>
      <c r="C251" s="112" t="s">
        <v>57</v>
      </c>
      <c r="D251" s="112" t="s">
        <v>307</v>
      </c>
      <c r="E251" s="112" t="s">
        <v>2</v>
      </c>
      <c r="F251" s="47">
        <v>521.30999755859375</v>
      </c>
      <c r="G251" s="68">
        <v>1374.56005859375</v>
      </c>
    </row>
    <row r="252" spans="1:7" ht="15.75" thickBot="1">
      <c r="A252" s="114" t="s">
        <v>120</v>
      </c>
      <c r="B252" s="115"/>
      <c r="C252" s="115"/>
      <c r="D252" s="115"/>
      <c r="E252" s="115"/>
      <c r="F252" s="115">
        <f>SUM(F212:F251)</f>
        <v>705453.97979164124</v>
      </c>
      <c r="G252" s="116">
        <f>SUM(G212:G251)</f>
        <v>2894472.1127967834</v>
      </c>
    </row>
    <row r="253" spans="1:7">
      <c r="A253" s="113" t="s">
        <v>126</v>
      </c>
      <c r="B253" s="113" t="s">
        <v>54</v>
      </c>
      <c r="C253" s="113" t="s">
        <v>57</v>
      </c>
      <c r="D253" s="113" t="s">
        <v>339</v>
      </c>
      <c r="E253" s="113" t="s">
        <v>2</v>
      </c>
      <c r="F253" s="49">
        <v>8.9799995422363281</v>
      </c>
      <c r="G253" s="50">
        <v>22</v>
      </c>
    </row>
    <row r="254" spans="1:7">
      <c r="A254" s="109" t="s">
        <v>126</v>
      </c>
      <c r="B254" s="109" t="s">
        <v>54</v>
      </c>
      <c r="C254" s="109" t="s">
        <v>57</v>
      </c>
      <c r="D254" s="109" t="s">
        <v>143</v>
      </c>
      <c r="E254" s="109" t="s">
        <v>15</v>
      </c>
      <c r="F254" s="27">
        <v>154.22000122070312</v>
      </c>
      <c r="G254" s="32">
        <v>367.20001220703125</v>
      </c>
    </row>
    <row r="255" spans="1:7">
      <c r="A255" s="109" t="s">
        <v>126</v>
      </c>
      <c r="B255" s="109" t="s">
        <v>54</v>
      </c>
      <c r="C255" s="109" t="s">
        <v>1</v>
      </c>
      <c r="D255" s="109" t="s">
        <v>143</v>
      </c>
      <c r="E255" s="109" t="s">
        <v>2</v>
      </c>
      <c r="F255" s="27">
        <v>176.68000221252441</v>
      </c>
      <c r="G255" s="32">
        <v>804</v>
      </c>
    </row>
    <row r="256" spans="1:7">
      <c r="A256" s="109" t="s">
        <v>126</v>
      </c>
      <c r="B256" s="109" t="s">
        <v>54</v>
      </c>
      <c r="C256" s="109" t="s">
        <v>57</v>
      </c>
      <c r="D256" s="109" t="s">
        <v>312</v>
      </c>
      <c r="E256" s="109" t="s">
        <v>18</v>
      </c>
      <c r="F256" s="27">
        <v>59254.08984375</v>
      </c>
      <c r="G256" s="32">
        <v>41215</v>
      </c>
    </row>
    <row r="257" spans="1:7">
      <c r="A257" s="109" t="s">
        <v>126</v>
      </c>
      <c r="B257" s="109" t="s">
        <v>54</v>
      </c>
      <c r="C257" s="109" t="s">
        <v>1</v>
      </c>
      <c r="D257" s="109" t="s">
        <v>260</v>
      </c>
      <c r="E257" s="109" t="s">
        <v>15</v>
      </c>
      <c r="F257" s="27">
        <v>40.909999847412109</v>
      </c>
      <c r="G257" s="32">
        <v>469.16000366210937</v>
      </c>
    </row>
    <row r="258" spans="1:7">
      <c r="A258" s="109" t="s">
        <v>126</v>
      </c>
      <c r="B258" s="109" t="s">
        <v>54</v>
      </c>
      <c r="C258" s="109" t="s">
        <v>57</v>
      </c>
      <c r="D258" s="109" t="s">
        <v>319</v>
      </c>
      <c r="E258" s="109" t="s">
        <v>15</v>
      </c>
      <c r="F258" s="27">
        <v>774.43002510070801</v>
      </c>
      <c r="G258" s="32">
        <v>2143.9199829101562</v>
      </c>
    </row>
    <row r="259" spans="1:7">
      <c r="A259" s="109" t="s">
        <v>126</v>
      </c>
      <c r="B259" s="109" t="s">
        <v>54</v>
      </c>
      <c r="C259" s="109" t="s">
        <v>57</v>
      </c>
      <c r="D259" s="109" t="s">
        <v>319</v>
      </c>
      <c r="E259" s="109" t="s">
        <v>2</v>
      </c>
      <c r="F259" s="27">
        <v>1884.0100250244141</v>
      </c>
      <c r="G259" s="32">
        <v>5660.7100524902344</v>
      </c>
    </row>
    <row r="260" spans="1:7">
      <c r="A260" s="109" t="s">
        <v>126</v>
      </c>
      <c r="B260" s="109" t="s">
        <v>54</v>
      </c>
      <c r="C260" s="109" t="s">
        <v>57</v>
      </c>
      <c r="D260" s="109" t="s">
        <v>319</v>
      </c>
      <c r="E260" s="109" t="s">
        <v>13</v>
      </c>
      <c r="F260" s="27">
        <v>4.9899997711181641</v>
      </c>
      <c r="G260" s="32">
        <v>35.619998931884766</v>
      </c>
    </row>
    <row r="261" spans="1:7">
      <c r="A261" s="109" t="s">
        <v>126</v>
      </c>
      <c r="B261" s="109" t="s">
        <v>54</v>
      </c>
      <c r="C261" s="109" t="s">
        <v>57</v>
      </c>
      <c r="D261" s="109" t="s">
        <v>324</v>
      </c>
      <c r="E261" s="109" t="s">
        <v>5</v>
      </c>
      <c r="F261" s="27">
        <v>416</v>
      </c>
      <c r="G261" s="32">
        <v>37040</v>
      </c>
    </row>
    <row r="262" spans="1:7">
      <c r="A262" s="109" t="s">
        <v>126</v>
      </c>
      <c r="B262" s="109" t="s">
        <v>54</v>
      </c>
      <c r="C262" s="109" t="s">
        <v>55</v>
      </c>
      <c r="D262" s="109" t="s">
        <v>270</v>
      </c>
      <c r="E262" s="109" t="s">
        <v>15</v>
      </c>
      <c r="F262" s="27">
        <v>4741.1298828125</v>
      </c>
      <c r="G262" s="32">
        <v>18149.580078125</v>
      </c>
    </row>
    <row r="263" spans="1:7">
      <c r="A263" s="109" t="s">
        <v>126</v>
      </c>
      <c r="B263" s="109" t="s">
        <v>54</v>
      </c>
      <c r="C263" s="109" t="s">
        <v>55</v>
      </c>
      <c r="D263" s="109" t="s">
        <v>270</v>
      </c>
      <c r="E263" s="109" t="s">
        <v>2</v>
      </c>
      <c r="F263" s="27">
        <v>48628.83984375</v>
      </c>
      <c r="G263" s="32">
        <v>739452.70166015625</v>
      </c>
    </row>
    <row r="264" spans="1:7">
      <c r="A264" s="109" t="s">
        <v>126</v>
      </c>
      <c r="B264" s="109" t="s">
        <v>54</v>
      </c>
      <c r="C264" s="109" t="s">
        <v>55</v>
      </c>
      <c r="D264" s="109" t="s">
        <v>270</v>
      </c>
      <c r="E264" s="109" t="s">
        <v>13</v>
      </c>
      <c r="F264" s="27">
        <v>2226.0700378417969</v>
      </c>
      <c r="G264" s="32">
        <v>6039.219970703125</v>
      </c>
    </row>
    <row r="265" spans="1:7">
      <c r="A265" s="109" t="s">
        <v>126</v>
      </c>
      <c r="B265" s="109" t="s">
        <v>54</v>
      </c>
      <c r="C265" s="109" t="s">
        <v>55</v>
      </c>
      <c r="D265" s="109" t="s">
        <v>270</v>
      </c>
      <c r="E265" s="109" t="s">
        <v>5</v>
      </c>
      <c r="F265" s="27">
        <v>13832.83984375</v>
      </c>
      <c r="G265" s="32">
        <v>48544.6796875</v>
      </c>
    </row>
    <row r="266" spans="1:7">
      <c r="A266" s="109" t="s">
        <v>126</v>
      </c>
      <c r="B266" s="109" t="s">
        <v>54</v>
      </c>
      <c r="C266" s="109" t="s">
        <v>326</v>
      </c>
      <c r="D266" s="109" t="s">
        <v>346</v>
      </c>
      <c r="E266" s="109" t="s">
        <v>15</v>
      </c>
      <c r="F266" s="27">
        <v>49.900001525878906</v>
      </c>
      <c r="G266" s="32">
        <v>5625</v>
      </c>
    </row>
    <row r="267" spans="1:7">
      <c r="A267" s="109" t="s">
        <v>126</v>
      </c>
      <c r="B267" s="109" t="s">
        <v>54</v>
      </c>
      <c r="C267" s="109" t="s">
        <v>57</v>
      </c>
      <c r="D267" s="109" t="s">
        <v>334</v>
      </c>
      <c r="E267" s="109" t="s">
        <v>14</v>
      </c>
      <c r="F267" s="27">
        <v>8555.5899658203125</v>
      </c>
      <c r="G267" s="32">
        <v>35010.6708984375</v>
      </c>
    </row>
    <row r="268" spans="1:7">
      <c r="A268" s="109" t="s">
        <v>126</v>
      </c>
      <c r="B268" s="109" t="s">
        <v>54</v>
      </c>
      <c r="C268" s="109" t="s">
        <v>57</v>
      </c>
      <c r="D268" s="109" t="s">
        <v>334</v>
      </c>
      <c r="E268" s="109" t="s">
        <v>2</v>
      </c>
      <c r="F268" s="27">
        <v>13471.830078125</v>
      </c>
      <c r="G268" s="32">
        <v>131355</v>
      </c>
    </row>
    <row r="269" spans="1:7">
      <c r="A269" s="109" t="s">
        <v>126</v>
      </c>
      <c r="B269" s="109" t="s">
        <v>54</v>
      </c>
      <c r="C269" s="109" t="s">
        <v>57</v>
      </c>
      <c r="D269" s="109" t="s">
        <v>329</v>
      </c>
      <c r="E269" s="109" t="s">
        <v>30</v>
      </c>
      <c r="F269" s="27">
        <v>877980</v>
      </c>
      <c r="G269" s="32">
        <v>793693.9375</v>
      </c>
    </row>
    <row r="270" spans="1:7">
      <c r="A270" s="109" t="s">
        <v>126</v>
      </c>
      <c r="B270" s="109" t="s">
        <v>54</v>
      </c>
      <c r="C270" s="109" t="s">
        <v>57</v>
      </c>
      <c r="D270" s="109" t="s">
        <v>329</v>
      </c>
      <c r="E270" s="109" t="s">
        <v>2</v>
      </c>
      <c r="F270" s="27">
        <v>1499000</v>
      </c>
      <c r="G270" s="32">
        <v>1442325</v>
      </c>
    </row>
    <row r="271" spans="1:7">
      <c r="A271" s="109" t="s">
        <v>126</v>
      </c>
      <c r="B271" s="109" t="s">
        <v>54</v>
      </c>
      <c r="C271" s="109" t="s">
        <v>57</v>
      </c>
      <c r="D271" s="109" t="s">
        <v>151</v>
      </c>
      <c r="E271" s="109" t="s">
        <v>2</v>
      </c>
      <c r="F271" s="27">
        <v>5917.5299911499023</v>
      </c>
      <c r="G271" s="32">
        <v>42770.139892578125</v>
      </c>
    </row>
    <row r="272" spans="1:7">
      <c r="A272" s="109" t="s">
        <v>126</v>
      </c>
      <c r="B272" s="109" t="s">
        <v>54</v>
      </c>
      <c r="C272" s="109" t="s">
        <v>57</v>
      </c>
      <c r="D272" s="109" t="s">
        <v>151</v>
      </c>
      <c r="E272" s="109" t="s">
        <v>5</v>
      </c>
      <c r="F272" s="27">
        <v>130.65999794006348</v>
      </c>
      <c r="G272" s="32">
        <v>296.19999694824219</v>
      </c>
    </row>
    <row r="273" spans="1:7">
      <c r="A273" s="109" t="s">
        <v>126</v>
      </c>
      <c r="B273" s="109" t="s">
        <v>54</v>
      </c>
      <c r="C273" s="109" t="s">
        <v>57</v>
      </c>
      <c r="D273" s="109" t="s">
        <v>151</v>
      </c>
      <c r="E273" s="109" t="s">
        <v>3</v>
      </c>
      <c r="F273" s="27">
        <v>65.319999694824219</v>
      </c>
      <c r="G273" s="32">
        <v>347.8800048828125</v>
      </c>
    </row>
    <row r="274" spans="1:7">
      <c r="A274" s="109" t="s">
        <v>126</v>
      </c>
      <c r="B274" s="109" t="s">
        <v>54</v>
      </c>
      <c r="C274" s="109" t="s">
        <v>54</v>
      </c>
      <c r="D274" s="109" t="s">
        <v>338</v>
      </c>
      <c r="E274" s="109" t="s">
        <v>2</v>
      </c>
      <c r="F274" s="27">
        <v>166.02000427246094</v>
      </c>
      <c r="G274" s="32">
        <v>706.79998779296875</v>
      </c>
    </row>
    <row r="275" spans="1:7">
      <c r="A275" s="109" t="s">
        <v>126</v>
      </c>
      <c r="B275" s="109" t="s">
        <v>54</v>
      </c>
      <c r="C275" s="109" t="s">
        <v>57</v>
      </c>
      <c r="D275" s="109" t="s">
        <v>325</v>
      </c>
      <c r="E275" s="109" t="s">
        <v>13</v>
      </c>
      <c r="F275" s="27">
        <v>14.970000267028809</v>
      </c>
      <c r="G275" s="32">
        <v>45.680000305175781</v>
      </c>
    </row>
    <row r="276" spans="1:7">
      <c r="A276" s="109" t="s">
        <v>126</v>
      </c>
      <c r="B276" s="109" t="s">
        <v>54</v>
      </c>
      <c r="C276" s="109" t="s">
        <v>57</v>
      </c>
      <c r="D276" s="109" t="s">
        <v>323</v>
      </c>
      <c r="E276" s="109" t="s">
        <v>2</v>
      </c>
      <c r="F276" s="27">
        <v>42064.839219093323</v>
      </c>
      <c r="G276" s="32">
        <v>77462.949588775635</v>
      </c>
    </row>
    <row r="277" spans="1:7">
      <c r="A277" s="109" t="s">
        <v>126</v>
      </c>
      <c r="B277" s="109" t="s">
        <v>54</v>
      </c>
      <c r="C277" s="109" t="s">
        <v>57</v>
      </c>
      <c r="D277" s="109" t="s">
        <v>349</v>
      </c>
      <c r="E277" s="109" t="s">
        <v>15</v>
      </c>
      <c r="F277" s="27">
        <v>199.58000183105469</v>
      </c>
      <c r="G277" s="32">
        <v>350.8800048828125</v>
      </c>
    </row>
    <row r="278" spans="1:7">
      <c r="A278" s="109" t="s">
        <v>126</v>
      </c>
      <c r="B278" s="109" t="s">
        <v>54</v>
      </c>
      <c r="C278" s="109" t="s">
        <v>57</v>
      </c>
      <c r="D278" s="109" t="s">
        <v>349</v>
      </c>
      <c r="E278" s="109" t="s">
        <v>2</v>
      </c>
      <c r="F278" s="27">
        <v>145.14999389648437</v>
      </c>
      <c r="G278" s="32">
        <v>924.72998046875</v>
      </c>
    </row>
    <row r="279" spans="1:7">
      <c r="A279" s="109" t="s">
        <v>126</v>
      </c>
      <c r="B279" s="109" t="s">
        <v>54</v>
      </c>
      <c r="C279" s="109" t="s">
        <v>57</v>
      </c>
      <c r="D279" s="109" t="s">
        <v>333</v>
      </c>
      <c r="E279" s="109" t="s">
        <v>13</v>
      </c>
      <c r="F279" s="27">
        <v>5.9899997711181641</v>
      </c>
      <c r="G279" s="32">
        <v>65.540000915527344</v>
      </c>
    </row>
    <row r="280" spans="1:7">
      <c r="A280" s="109" t="s">
        <v>126</v>
      </c>
      <c r="B280" s="109" t="s">
        <v>54</v>
      </c>
      <c r="C280" s="109" t="s">
        <v>57</v>
      </c>
      <c r="D280" s="109" t="s">
        <v>266</v>
      </c>
      <c r="E280" s="109" t="s">
        <v>2</v>
      </c>
      <c r="F280" s="27">
        <v>159.66999816894531</v>
      </c>
      <c r="G280" s="32">
        <v>378</v>
      </c>
    </row>
    <row r="281" spans="1:7">
      <c r="A281" s="109" t="s">
        <v>126</v>
      </c>
      <c r="B281" s="109" t="s">
        <v>54</v>
      </c>
      <c r="C281" s="109" t="s">
        <v>1</v>
      </c>
      <c r="D281" s="109" t="s">
        <v>266</v>
      </c>
      <c r="E281" s="109" t="s">
        <v>2</v>
      </c>
      <c r="F281" s="27">
        <v>68.040000915527344</v>
      </c>
      <c r="G281" s="32">
        <v>328.07998657226562</v>
      </c>
    </row>
    <row r="282" spans="1:7">
      <c r="A282" s="109" t="s">
        <v>126</v>
      </c>
      <c r="B282" s="109" t="s">
        <v>54</v>
      </c>
      <c r="C282" s="109" t="s">
        <v>57</v>
      </c>
      <c r="D282" s="109" t="s">
        <v>342</v>
      </c>
      <c r="E282" s="109" t="s">
        <v>2</v>
      </c>
      <c r="F282" s="27">
        <v>446.79000854492187</v>
      </c>
      <c r="G282" s="32">
        <v>2636.570068359375</v>
      </c>
    </row>
    <row r="283" spans="1:7">
      <c r="A283" s="109" t="s">
        <v>126</v>
      </c>
      <c r="B283" s="109" t="s">
        <v>54</v>
      </c>
      <c r="C283" s="109" t="s">
        <v>57</v>
      </c>
      <c r="D283" s="109" t="s">
        <v>317</v>
      </c>
      <c r="E283" s="109" t="s">
        <v>21</v>
      </c>
      <c r="F283" s="27">
        <v>24947.830078125</v>
      </c>
      <c r="G283" s="32">
        <v>94730.1171875</v>
      </c>
    </row>
    <row r="284" spans="1:7">
      <c r="A284" s="109" t="s">
        <v>126</v>
      </c>
      <c r="B284" s="109" t="s">
        <v>54</v>
      </c>
      <c r="C284" s="109" t="s">
        <v>57</v>
      </c>
      <c r="D284" s="109" t="s">
        <v>317</v>
      </c>
      <c r="E284" s="109" t="s">
        <v>26</v>
      </c>
      <c r="F284" s="27">
        <v>69853.90625</v>
      </c>
      <c r="G284" s="32">
        <v>205387</v>
      </c>
    </row>
    <row r="285" spans="1:7">
      <c r="A285" s="109" t="s">
        <v>126</v>
      </c>
      <c r="B285" s="109" t="s">
        <v>54</v>
      </c>
      <c r="C285" s="109" t="s">
        <v>57</v>
      </c>
      <c r="D285" s="109" t="s">
        <v>335</v>
      </c>
      <c r="E285" s="109" t="s">
        <v>2</v>
      </c>
      <c r="F285" s="27">
        <v>73.25</v>
      </c>
      <c r="G285" s="32">
        <v>765.79998779296875</v>
      </c>
    </row>
    <row r="286" spans="1:7">
      <c r="A286" s="109" t="s">
        <v>126</v>
      </c>
      <c r="B286" s="109" t="s">
        <v>54</v>
      </c>
      <c r="C286" s="109" t="s">
        <v>57</v>
      </c>
      <c r="D286" s="109" t="s">
        <v>132</v>
      </c>
      <c r="E286" s="109" t="s">
        <v>2</v>
      </c>
      <c r="F286" s="27">
        <v>4139.8499603271484</v>
      </c>
      <c r="G286" s="32">
        <v>23819.31999206543</v>
      </c>
    </row>
    <row r="287" spans="1:7">
      <c r="A287" s="109" t="s">
        <v>126</v>
      </c>
      <c r="B287" s="109" t="s">
        <v>54</v>
      </c>
      <c r="C287" s="109" t="s">
        <v>57</v>
      </c>
      <c r="D287" s="109" t="s">
        <v>132</v>
      </c>
      <c r="E287" s="109" t="s">
        <v>5</v>
      </c>
      <c r="F287" s="27">
        <v>67.129997253417969</v>
      </c>
      <c r="G287" s="32">
        <v>172</v>
      </c>
    </row>
    <row r="288" spans="1:7">
      <c r="A288" s="109" t="s">
        <v>126</v>
      </c>
      <c r="B288" s="109" t="s">
        <v>54</v>
      </c>
      <c r="C288" s="109" t="s">
        <v>55</v>
      </c>
      <c r="D288" s="109" t="s">
        <v>255</v>
      </c>
      <c r="E288" s="109" t="s">
        <v>15</v>
      </c>
      <c r="F288" s="27">
        <v>467.01998901367187</v>
      </c>
      <c r="G288" s="32">
        <v>2160</v>
      </c>
    </row>
    <row r="289" spans="1:7">
      <c r="A289" s="109" t="s">
        <v>126</v>
      </c>
      <c r="B289" s="109" t="s">
        <v>54</v>
      </c>
      <c r="C289" s="109" t="s">
        <v>57</v>
      </c>
      <c r="D289" s="109" t="s">
        <v>255</v>
      </c>
      <c r="E289" s="109" t="s">
        <v>2</v>
      </c>
      <c r="F289" s="27">
        <v>2782.1299438476562</v>
      </c>
      <c r="G289" s="32">
        <v>12636.679931640625</v>
      </c>
    </row>
    <row r="290" spans="1:7">
      <c r="A290" s="109" t="s">
        <v>126</v>
      </c>
      <c r="B290" s="109" t="s">
        <v>54</v>
      </c>
      <c r="C290" s="109" t="s">
        <v>55</v>
      </c>
      <c r="D290" s="109" t="s">
        <v>255</v>
      </c>
      <c r="E290" s="109" t="s">
        <v>2</v>
      </c>
      <c r="F290" s="27">
        <v>6706.6597900390625</v>
      </c>
      <c r="G290" s="32">
        <v>21886.69970703125</v>
      </c>
    </row>
    <row r="291" spans="1:7">
      <c r="A291" s="109" t="s">
        <v>126</v>
      </c>
      <c r="B291" s="109" t="s">
        <v>54</v>
      </c>
      <c r="C291" s="109" t="s">
        <v>55</v>
      </c>
      <c r="D291" s="109" t="s">
        <v>255</v>
      </c>
      <c r="E291" s="109" t="s">
        <v>5</v>
      </c>
      <c r="F291" s="27">
        <v>28.579999923706055</v>
      </c>
      <c r="G291" s="32">
        <v>67.400001525878906</v>
      </c>
    </row>
    <row r="292" spans="1:7">
      <c r="A292" s="109" t="s">
        <v>126</v>
      </c>
      <c r="B292" s="109" t="s">
        <v>54</v>
      </c>
      <c r="C292" s="109" t="s">
        <v>57</v>
      </c>
      <c r="D292" s="109" t="s">
        <v>184</v>
      </c>
      <c r="E292" s="109" t="s">
        <v>2</v>
      </c>
      <c r="F292" s="27">
        <v>912.489990234375</v>
      </c>
      <c r="G292" s="32">
        <v>1120</v>
      </c>
    </row>
    <row r="293" spans="1:7">
      <c r="A293" s="109" t="s">
        <v>126</v>
      </c>
      <c r="B293" s="109" t="s">
        <v>355</v>
      </c>
      <c r="C293" s="109" t="s">
        <v>336</v>
      </c>
      <c r="D293" s="109" t="s">
        <v>357</v>
      </c>
      <c r="E293" s="109" t="s">
        <v>2</v>
      </c>
      <c r="F293" s="27">
        <v>4289.72998046875</v>
      </c>
      <c r="G293" s="32">
        <v>6095.7001953125</v>
      </c>
    </row>
    <row r="294" spans="1:7" ht="15.75" thickBot="1">
      <c r="A294" s="112" t="s">
        <v>126</v>
      </c>
      <c r="B294" s="112" t="s">
        <v>54</v>
      </c>
      <c r="C294" s="112" t="s">
        <v>57</v>
      </c>
      <c r="D294" s="112" t="s">
        <v>307</v>
      </c>
      <c r="E294" s="112" t="s">
        <v>2</v>
      </c>
      <c r="F294" s="47">
        <v>515.81999206542969</v>
      </c>
      <c r="G294" s="68">
        <v>1640.800048828125</v>
      </c>
    </row>
    <row r="295" spans="1:7" ht="15.75" thickBot="1">
      <c r="A295" s="114" t="s">
        <v>126</v>
      </c>
      <c r="B295" s="115"/>
      <c r="C295" s="115"/>
      <c r="D295" s="115"/>
      <c r="E295" s="115"/>
      <c r="F295" s="115">
        <f>SUM(F253:F294)</f>
        <v>2695369.4647369385</v>
      </c>
      <c r="G295" s="116">
        <f>SUM(G253:G294)</f>
        <v>3804748.3664093018</v>
      </c>
    </row>
    <row r="296" spans="1:7">
      <c r="A296" s="113" t="s">
        <v>127</v>
      </c>
      <c r="B296" s="113" t="s">
        <v>54</v>
      </c>
      <c r="C296" s="113" t="s">
        <v>57</v>
      </c>
      <c r="D296" s="113" t="s">
        <v>339</v>
      </c>
      <c r="E296" s="113" t="s">
        <v>2</v>
      </c>
      <c r="F296" s="49">
        <v>7479.56005859375</v>
      </c>
      <c r="G296" s="50">
        <v>10628.400390625</v>
      </c>
    </row>
    <row r="297" spans="1:7">
      <c r="A297" s="109" t="s">
        <v>127</v>
      </c>
      <c r="B297" s="109" t="s">
        <v>54</v>
      </c>
      <c r="C297" s="109" t="s">
        <v>57</v>
      </c>
      <c r="D297" s="109" t="s">
        <v>328</v>
      </c>
      <c r="E297" s="109" t="s">
        <v>2</v>
      </c>
      <c r="F297" s="27">
        <v>19611.98046875</v>
      </c>
      <c r="G297" s="32">
        <v>19000</v>
      </c>
    </row>
    <row r="298" spans="1:7">
      <c r="A298" s="109" t="s">
        <v>127</v>
      </c>
      <c r="B298" s="109" t="s">
        <v>54</v>
      </c>
      <c r="C298" s="109" t="s">
        <v>57</v>
      </c>
      <c r="D298" s="109" t="s">
        <v>312</v>
      </c>
      <c r="E298" s="109" t="s">
        <v>18</v>
      </c>
      <c r="F298" s="27">
        <v>21235.58984375</v>
      </c>
      <c r="G298" s="32">
        <v>40897.5</v>
      </c>
    </row>
    <row r="299" spans="1:7">
      <c r="A299" s="109" t="s">
        <v>127</v>
      </c>
      <c r="B299" s="109" t="s">
        <v>54</v>
      </c>
      <c r="C299" s="109" t="s">
        <v>1</v>
      </c>
      <c r="D299" s="109" t="s">
        <v>260</v>
      </c>
      <c r="E299" s="109" t="s">
        <v>2</v>
      </c>
      <c r="F299" s="27">
        <v>41.729999542236328</v>
      </c>
      <c r="G299" s="32">
        <v>435.68000793457031</v>
      </c>
    </row>
    <row r="300" spans="1:7">
      <c r="A300" s="109" t="s">
        <v>127</v>
      </c>
      <c r="B300" s="109" t="s">
        <v>54</v>
      </c>
      <c r="C300" s="109" t="s">
        <v>1</v>
      </c>
      <c r="D300" s="109" t="s">
        <v>260</v>
      </c>
      <c r="E300" s="109" t="s">
        <v>13</v>
      </c>
      <c r="F300" s="27">
        <v>59.869998931884766</v>
      </c>
      <c r="G300" s="32">
        <v>120</v>
      </c>
    </row>
    <row r="301" spans="1:7">
      <c r="A301" s="109" t="s">
        <v>127</v>
      </c>
      <c r="B301" s="109" t="s">
        <v>54</v>
      </c>
      <c r="C301" s="109" t="s">
        <v>57</v>
      </c>
      <c r="D301" s="109" t="s">
        <v>319</v>
      </c>
      <c r="E301" s="109" t="s">
        <v>22</v>
      </c>
      <c r="F301" s="27">
        <v>10777.4599609375</v>
      </c>
      <c r="G301" s="32">
        <v>23646</v>
      </c>
    </row>
    <row r="302" spans="1:7">
      <c r="A302" s="109" t="s">
        <v>127</v>
      </c>
      <c r="B302" s="109" t="s">
        <v>54</v>
      </c>
      <c r="C302" s="109" t="s">
        <v>57</v>
      </c>
      <c r="D302" s="109" t="s">
        <v>319</v>
      </c>
      <c r="E302" s="109" t="s">
        <v>15</v>
      </c>
      <c r="F302" s="27">
        <v>49.900001525878906</v>
      </c>
      <c r="G302" s="32">
        <v>501.58999633789062</v>
      </c>
    </row>
    <row r="303" spans="1:7">
      <c r="A303" s="109" t="s">
        <v>127</v>
      </c>
      <c r="B303" s="109" t="s">
        <v>54</v>
      </c>
      <c r="C303" s="109" t="s">
        <v>57</v>
      </c>
      <c r="D303" s="109" t="s">
        <v>319</v>
      </c>
      <c r="E303" s="109" t="s">
        <v>2</v>
      </c>
      <c r="F303" s="27">
        <v>13578.200073242188</v>
      </c>
      <c r="G303" s="32">
        <v>56828.30029296875</v>
      </c>
    </row>
    <row r="304" spans="1:7">
      <c r="A304" s="109" t="s">
        <v>127</v>
      </c>
      <c r="B304" s="109" t="s">
        <v>54</v>
      </c>
      <c r="C304" s="109" t="s">
        <v>57</v>
      </c>
      <c r="D304" s="109" t="s">
        <v>319</v>
      </c>
      <c r="E304" s="109" t="s">
        <v>13</v>
      </c>
      <c r="F304" s="27">
        <v>120.19999599456787</v>
      </c>
      <c r="G304" s="32">
        <v>393.90999603271484</v>
      </c>
    </row>
    <row r="305" spans="1:7">
      <c r="A305" s="109" t="s">
        <v>127</v>
      </c>
      <c r="B305" s="109" t="s">
        <v>54</v>
      </c>
      <c r="C305" s="109" t="s">
        <v>57</v>
      </c>
      <c r="D305" s="109" t="s">
        <v>319</v>
      </c>
      <c r="E305" s="109" t="s">
        <v>17</v>
      </c>
      <c r="F305" s="27">
        <v>398.1199951171875</v>
      </c>
      <c r="G305" s="32">
        <v>1126.27001953125</v>
      </c>
    </row>
    <row r="306" spans="1:7">
      <c r="A306" s="109" t="s">
        <v>127</v>
      </c>
      <c r="B306" s="109" t="s">
        <v>54</v>
      </c>
      <c r="C306" s="109" t="s">
        <v>57</v>
      </c>
      <c r="D306" s="109" t="s">
        <v>319</v>
      </c>
      <c r="E306" s="109" t="s">
        <v>3</v>
      </c>
      <c r="F306" s="27">
        <v>734.83001708984375</v>
      </c>
      <c r="G306" s="32">
        <v>3530.5</v>
      </c>
    </row>
    <row r="307" spans="1:7">
      <c r="A307" s="109" t="s">
        <v>127</v>
      </c>
      <c r="B307" s="109" t="s">
        <v>54</v>
      </c>
      <c r="C307" s="109" t="s">
        <v>55</v>
      </c>
      <c r="D307" s="109" t="s">
        <v>270</v>
      </c>
      <c r="E307" s="109" t="s">
        <v>15</v>
      </c>
      <c r="F307" s="27">
        <v>35438.509399414063</v>
      </c>
      <c r="G307" s="32">
        <v>174695.88024902344</v>
      </c>
    </row>
    <row r="308" spans="1:7">
      <c r="A308" s="109" t="s">
        <v>127</v>
      </c>
      <c r="B308" s="109" t="s">
        <v>54</v>
      </c>
      <c r="C308" s="109" t="s">
        <v>55</v>
      </c>
      <c r="D308" s="109" t="s">
        <v>270</v>
      </c>
      <c r="E308" s="109" t="s">
        <v>2</v>
      </c>
      <c r="F308" s="27">
        <v>48807.639801025391</v>
      </c>
      <c r="G308" s="32">
        <v>266249.88000488281</v>
      </c>
    </row>
    <row r="309" spans="1:7">
      <c r="A309" s="109" t="s">
        <v>127</v>
      </c>
      <c r="B309" s="109" t="s">
        <v>54</v>
      </c>
      <c r="C309" s="109" t="s">
        <v>55</v>
      </c>
      <c r="D309" s="109" t="s">
        <v>270</v>
      </c>
      <c r="E309" s="109" t="s">
        <v>5</v>
      </c>
      <c r="F309" s="27">
        <v>1703.5999755859375</v>
      </c>
      <c r="G309" s="32">
        <v>4343.83984375</v>
      </c>
    </row>
    <row r="310" spans="1:7">
      <c r="A310" s="109" t="s">
        <v>127</v>
      </c>
      <c r="B310" s="109" t="s">
        <v>54</v>
      </c>
      <c r="C310" s="109" t="s">
        <v>57</v>
      </c>
      <c r="D310" s="109" t="s">
        <v>334</v>
      </c>
      <c r="E310" s="109" t="s">
        <v>16</v>
      </c>
      <c r="F310" s="27">
        <v>2760.110107421875</v>
      </c>
      <c r="G310" s="32">
        <v>16666</v>
      </c>
    </row>
    <row r="311" spans="1:7">
      <c r="A311" s="109" t="s">
        <v>127</v>
      </c>
      <c r="B311" s="109" t="s">
        <v>54</v>
      </c>
      <c r="C311" s="109" t="s">
        <v>57</v>
      </c>
      <c r="D311" s="109" t="s">
        <v>334</v>
      </c>
      <c r="E311" s="109" t="s">
        <v>14</v>
      </c>
      <c r="F311" s="27">
        <v>13713.0498046875</v>
      </c>
      <c r="G311" s="32">
        <v>38640.910034179688</v>
      </c>
    </row>
    <row r="312" spans="1:7">
      <c r="A312" s="109" t="s">
        <v>127</v>
      </c>
      <c r="B312" s="109" t="s">
        <v>54</v>
      </c>
      <c r="C312" s="109" t="s">
        <v>57</v>
      </c>
      <c r="D312" s="109" t="s">
        <v>334</v>
      </c>
      <c r="E312" s="109" t="s">
        <v>2</v>
      </c>
      <c r="F312" s="27">
        <v>13627.5</v>
      </c>
      <c r="G312" s="32">
        <v>131353</v>
      </c>
    </row>
    <row r="313" spans="1:7">
      <c r="A313" s="109" t="s">
        <v>127</v>
      </c>
      <c r="B313" s="109" t="s">
        <v>54</v>
      </c>
      <c r="C313" s="109" t="s">
        <v>57</v>
      </c>
      <c r="D313" s="109" t="s">
        <v>329</v>
      </c>
      <c r="E313" s="109" t="s">
        <v>3</v>
      </c>
      <c r="F313" s="27">
        <v>304138.662109375</v>
      </c>
      <c r="G313" s="32">
        <v>232105.6015625</v>
      </c>
    </row>
    <row r="314" spans="1:7">
      <c r="A314" s="109" t="s">
        <v>127</v>
      </c>
      <c r="B314" s="109" t="s">
        <v>54</v>
      </c>
      <c r="C314" s="109" t="s">
        <v>57</v>
      </c>
      <c r="D314" s="109" t="s">
        <v>248</v>
      </c>
      <c r="E314" s="109" t="s">
        <v>22</v>
      </c>
      <c r="F314" s="27">
        <v>10777.4599609375</v>
      </c>
      <c r="G314" s="32">
        <v>21438</v>
      </c>
    </row>
    <row r="315" spans="1:7">
      <c r="A315" s="109" t="s">
        <v>127</v>
      </c>
      <c r="B315" s="109" t="s">
        <v>54</v>
      </c>
      <c r="C315" s="109" t="s">
        <v>54</v>
      </c>
      <c r="D315" s="109" t="s">
        <v>338</v>
      </c>
      <c r="E315" s="109" t="s">
        <v>2</v>
      </c>
      <c r="F315" s="27">
        <v>332.1099853515625</v>
      </c>
      <c r="G315" s="32">
        <v>1413.5999755859375</v>
      </c>
    </row>
    <row r="316" spans="1:7">
      <c r="A316" s="109" t="s">
        <v>127</v>
      </c>
      <c r="B316" s="109" t="s">
        <v>54</v>
      </c>
      <c r="C316" s="109" t="s">
        <v>57</v>
      </c>
      <c r="D316" s="109" t="s">
        <v>325</v>
      </c>
      <c r="E316" s="109" t="s">
        <v>13</v>
      </c>
      <c r="F316" s="27">
        <v>119.74999618530273</v>
      </c>
      <c r="G316" s="32">
        <v>218</v>
      </c>
    </row>
    <row r="317" spans="1:7">
      <c r="A317" s="109" t="s">
        <v>127</v>
      </c>
      <c r="B317" s="109" t="s">
        <v>54</v>
      </c>
      <c r="C317" s="109" t="s">
        <v>57</v>
      </c>
      <c r="D317" s="109" t="s">
        <v>323</v>
      </c>
      <c r="E317" s="109" t="s">
        <v>2</v>
      </c>
      <c r="F317" s="27">
        <v>1054.1799774169922</v>
      </c>
      <c r="G317" s="32">
        <v>3275.8799438476562</v>
      </c>
    </row>
    <row r="318" spans="1:7">
      <c r="A318" s="109" t="s">
        <v>127</v>
      </c>
      <c r="B318" s="109" t="s">
        <v>54</v>
      </c>
      <c r="C318" s="109" t="s">
        <v>326</v>
      </c>
      <c r="D318" s="109" t="s">
        <v>322</v>
      </c>
      <c r="E318" s="109" t="s">
        <v>2</v>
      </c>
      <c r="F318" s="27">
        <v>2421.300048828125</v>
      </c>
      <c r="G318" s="32">
        <v>8788</v>
      </c>
    </row>
    <row r="319" spans="1:7">
      <c r="A319" s="109" t="s">
        <v>127</v>
      </c>
      <c r="B319" s="109" t="s">
        <v>54</v>
      </c>
      <c r="C319" s="109" t="s">
        <v>57</v>
      </c>
      <c r="D319" s="109" t="s">
        <v>348</v>
      </c>
      <c r="E319" s="109" t="s">
        <v>15</v>
      </c>
      <c r="F319" s="27">
        <v>578.78997802734375</v>
      </c>
      <c r="G319" s="32">
        <v>2205</v>
      </c>
    </row>
    <row r="320" spans="1:7">
      <c r="A320" s="109" t="s">
        <v>127</v>
      </c>
      <c r="B320" s="109" t="s">
        <v>54</v>
      </c>
      <c r="C320" s="109" t="s">
        <v>57</v>
      </c>
      <c r="D320" s="109" t="s">
        <v>333</v>
      </c>
      <c r="E320" s="109" t="s">
        <v>13</v>
      </c>
      <c r="F320" s="27">
        <v>9.9799995422363281</v>
      </c>
      <c r="G320" s="32">
        <v>69.319999694824219</v>
      </c>
    </row>
    <row r="321" spans="1:7">
      <c r="A321" s="109" t="s">
        <v>127</v>
      </c>
      <c r="B321" s="109" t="s">
        <v>54</v>
      </c>
      <c r="C321" s="109" t="s">
        <v>57</v>
      </c>
      <c r="D321" s="109" t="s">
        <v>330</v>
      </c>
      <c r="E321" s="109" t="s">
        <v>13</v>
      </c>
      <c r="F321" s="27">
        <v>95.809999465942383</v>
      </c>
      <c r="G321" s="32">
        <v>234.81999969482422</v>
      </c>
    </row>
    <row r="322" spans="1:7">
      <c r="A322" s="109" t="s">
        <v>127</v>
      </c>
      <c r="B322" s="109" t="s">
        <v>54</v>
      </c>
      <c r="C322" s="109" t="s">
        <v>1</v>
      </c>
      <c r="D322" s="109" t="s">
        <v>266</v>
      </c>
      <c r="E322" s="109" t="s">
        <v>2</v>
      </c>
      <c r="F322" s="27">
        <v>113.40000152587891</v>
      </c>
      <c r="G322" s="32">
        <v>17935.5</v>
      </c>
    </row>
    <row r="323" spans="1:7">
      <c r="A323" s="109" t="s">
        <v>127</v>
      </c>
      <c r="B323" s="109" t="s">
        <v>54</v>
      </c>
      <c r="C323" s="109" t="s">
        <v>57</v>
      </c>
      <c r="D323" s="109" t="s">
        <v>342</v>
      </c>
      <c r="E323" s="109" t="s">
        <v>15</v>
      </c>
      <c r="F323" s="27">
        <v>821.010009765625</v>
      </c>
      <c r="G323" s="32">
        <v>2282</v>
      </c>
    </row>
    <row r="324" spans="1:7">
      <c r="A324" s="109" t="s">
        <v>127</v>
      </c>
      <c r="B324" s="109" t="s">
        <v>54</v>
      </c>
      <c r="C324" s="109" t="s">
        <v>57</v>
      </c>
      <c r="D324" s="109" t="s">
        <v>342</v>
      </c>
      <c r="E324" s="109" t="s">
        <v>2</v>
      </c>
      <c r="F324" s="27">
        <v>10.890000343322754</v>
      </c>
      <c r="G324" s="32">
        <v>26</v>
      </c>
    </row>
    <row r="325" spans="1:7">
      <c r="A325" s="109" t="s">
        <v>127</v>
      </c>
      <c r="B325" s="109" t="s">
        <v>54</v>
      </c>
      <c r="C325" s="109" t="s">
        <v>57</v>
      </c>
      <c r="D325" s="109" t="s">
        <v>342</v>
      </c>
      <c r="E325" s="109" t="s">
        <v>13</v>
      </c>
      <c r="F325" s="27">
        <v>158.1199951171875</v>
      </c>
      <c r="G325" s="32">
        <v>460.17999267578125</v>
      </c>
    </row>
    <row r="326" spans="1:7">
      <c r="A326" s="109" t="s">
        <v>127</v>
      </c>
      <c r="B326" s="109" t="s">
        <v>54</v>
      </c>
      <c r="C326" s="109" t="s">
        <v>57</v>
      </c>
      <c r="D326" s="109" t="s">
        <v>317</v>
      </c>
      <c r="E326" s="109" t="s">
        <v>23</v>
      </c>
      <c r="F326" s="27">
        <v>14197.490234375</v>
      </c>
      <c r="G326" s="32">
        <v>75088</v>
      </c>
    </row>
    <row r="327" spans="1:7">
      <c r="A327" s="109" t="s">
        <v>127</v>
      </c>
      <c r="B327" s="109" t="s">
        <v>54</v>
      </c>
      <c r="C327" s="109" t="s">
        <v>57</v>
      </c>
      <c r="D327" s="109" t="s">
        <v>317</v>
      </c>
      <c r="E327" s="109" t="s">
        <v>21</v>
      </c>
      <c r="F327" s="27">
        <v>133510.62109375</v>
      </c>
      <c r="G327" s="32">
        <v>400399.21875</v>
      </c>
    </row>
    <row r="328" spans="1:7">
      <c r="A328" s="109" t="s">
        <v>127</v>
      </c>
      <c r="B328" s="109" t="s">
        <v>54</v>
      </c>
      <c r="C328" s="109" t="s">
        <v>57</v>
      </c>
      <c r="D328" s="109" t="s">
        <v>317</v>
      </c>
      <c r="E328" s="109" t="s">
        <v>17</v>
      </c>
      <c r="F328" s="27">
        <v>48738.0703125</v>
      </c>
      <c r="G328" s="32">
        <v>176823</v>
      </c>
    </row>
    <row r="329" spans="1:7">
      <c r="A329" s="109" t="s">
        <v>127</v>
      </c>
      <c r="B329" s="109" t="s">
        <v>54</v>
      </c>
      <c r="C329" s="109" t="s">
        <v>57</v>
      </c>
      <c r="D329" s="109" t="s">
        <v>350</v>
      </c>
      <c r="E329" s="109" t="s">
        <v>2</v>
      </c>
      <c r="F329" s="27">
        <v>10886.3203125</v>
      </c>
      <c r="G329" s="32">
        <v>17000</v>
      </c>
    </row>
    <row r="330" spans="1:7">
      <c r="A330" s="109" t="s">
        <v>127</v>
      </c>
      <c r="B330" s="109" t="s">
        <v>54</v>
      </c>
      <c r="C330" s="109" t="s">
        <v>57</v>
      </c>
      <c r="D330" s="109" t="s">
        <v>345</v>
      </c>
      <c r="E330" s="109" t="s">
        <v>30</v>
      </c>
      <c r="F330" s="27">
        <v>8981.2197265625</v>
      </c>
      <c r="G330" s="32">
        <v>58050</v>
      </c>
    </row>
    <row r="331" spans="1:7">
      <c r="A331" s="109" t="s">
        <v>127</v>
      </c>
      <c r="B331" s="109" t="s">
        <v>54</v>
      </c>
      <c r="C331" s="109" t="s">
        <v>55</v>
      </c>
      <c r="D331" s="109" t="s">
        <v>255</v>
      </c>
      <c r="E331" s="109" t="s">
        <v>2</v>
      </c>
      <c r="F331" s="27">
        <v>13627.890021324158</v>
      </c>
      <c r="G331" s="32">
        <v>56405.659790039063</v>
      </c>
    </row>
    <row r="332" spans="1:7">
      <c r="A332" s="109" t="s">
        <v>127</v>
      </c>
      <c r="B332" s="109" t="s">
        <v>54</v>
      </c>
      <c r="C332" s="109" t="s">
        <v>55</v>
      </c>
      <c r="D332" s="109" t="s">
        <v>255</v>
      </c>
      <c r="E332" s="109" t="s">
        <v>13</v>
      </c>
      <c r="F332" s="27">
        <v>162.66000366210937</v>
      </c>
      <c r="G332" s="32">
        <v>450.23001098632812</v>
      </c>
    </row>
    <row r="333" spans="1:7">
      <c r="A333" s="109" t="s">
        <v>127</v>
      </c>
      <c r="B333" s="109" t="s">
        <v>54</v>
      </c>
      <c r="C333" s="109" t="s">
        <v>57</v>
      </c>
      <c r="D333" s="109" t="s">
        <v>263</v>
      </c>
      <c r="E333" s="109" t="s">
        <v>13</v>
      </c>
      <c r="F333" s="27">
        <v>449.05999755859375</v>
      </c>
      <c r="G333" s="32">
        <v>760.32000732421875</v>
      </c>
    </row>
    <row r="334" spans="1:7">
      <c r="A334" s="109" t="s">
        <v>127</v>
      </c>
      <c r="B334" s="109" t="s">
        <v>54</v>
      </c>
      <c r="C334" s="109" t="s">
        <v>57</v>
      </c>
      <c r="D334" s="109" t="s">
        <v>184</v>
      </c>
      <c r="E334" s="109" t="s">
        <v>2</v>
      </c>
      <c r="F334" s="27">
        <v>299.3699951171875</v>
      </c>
      <c r="G334" s="32">
        <v>8232.91015625</v>
      </c>
    </row>
    <row r="335" spans="1:7">
      <c r="A335" s="109" t="s">
        <v>127</v>
      </c>
      <c r="B335" s="109" t="s">
        <v>54</v>
      </c>
      <c r="C335" s="109" t="s">
        <v>57</v>
      </c>
      <c r="D335" s="109" t="s">
        <v>307</v>
      </c>
      <c r="E335" s="109" t="s">
        <v>2</v>
      </c>
      <c r="F335" s="27">
        <v>548.45001220703125</v>
      </c>
      <c r="G335" s="32">
        <v>195.03999328613281</v>
      </c>
    </row>
    <row r="336" spans="1:7">
      <c r="A336" s="109" t="s">
        <v>127</v>
      </c>
      <c r="B336" s="109" t="s">
        <v>54</v>
      </c>
      <c r="C336" s="109" t="s">
        <v>57</v>
      </c>
      <c r="D336" s="109" t="s">
        <v>308</v>
      </c>
      <c r="E336" s="109" t="s">
        <v>15</v>
      </c>
      <c r="F336" s="27">
        <v>24</v>
      </c>
      <c r="G336" s="32">
        <v>56.200000762939453</v>
      </c>
    </row>
    <row r="337" spans="1:7" ht="15.75" thickBot="1">
      <c r="A337" s="112" t="s">
        <v>127</v>
      </c>
      <c r="B337" s="112" t="s">
        <v>54</v>
      </c>
      <c r="C337" s="112" t="s">
        <v>57</v>
      </c>
      <c r="D337" s="112" t="s">
        <v>308</v>
      </c>
      <c r="E337" s="112" t="s">
        <v>2</v>
      </c>
      <c r="F337" s="47">
        <v>425.25</v>
      </c>
      <c r="G337" s="68">
        <v>1869.75</v>
      </c>
    </row>
    <row r="338" spans="1:7" ht="15.75" thickBot="1">
      <c r="A338" s="114" t="s">
        <v>127</v>
      </c>
      <c r="B338" s="115"/>
      <c r="C338" s="115"/>
      <c r="D338" s="115"/>
      <c r="E338" s="115"/>
      <c r="F338" s="115">
        <f>SUM(F296:F337)</f>
        <v>742619.7132730484</v>
      </c>
      <c r="G338" s="116">
        <f>SUM(G296:G337)</f>
        <v>1874839.8910179138</v>
      </c>
    </row>
    <row r="339" spans="1:7">
      <c r="A339" s="113" t="s">
        <v>160</v>
      </c>
      <c r="B339" s="113" t="s">
        <v>54</v>
      </c>
      <c r="C339" s="113" t="s">
        <v>57</v>
      </c>
      <c r="D339" s="113" t="s">
        <v>339</v>
      </c>
      <c r="E339" s="113" t="s">
        <v>2</v>
      </c>
      <c r="F339" s="49">
        <v>54.430000305175781</v>
      </c>
      <c r="G339" s="50">
        <v>302</v>
      </c>
    </row>
    <row r="340" spans="1:7">
      <c r="A340" s="109" t="s">
        <v>160</v>
      </c>
      <c r="B340" s="109" t="s">
        <v>54</v>
      </c>
      <c r="C340" s="109" t="s">
        <v>57</v>
      </c>
      <c r="D340" s="109" t="s">
        <v>328</v>
      </c>
      <c r="E340" s="109" t="s">
        <v>17</v>
      </c>
      <c r="F340" s="27">
        <v>19299.640625</v>
      </c>
      <c r="G340" s="32">
        <v>20000</v>
      </c>
    </row>
    <row r="341" spans="1:7">
      <c r="A341" s="109" t="s">
        <v>160</v>
      </c>
      <c r="B341" s="109" t="s">
        <v>54</v>
      </c>
      <c r="C341" s="109" t="s">
        <v>57</v>
      </c>
      <c r="D341" s="109" t="s">
        <v>312</v>
      </c>
      <c r="E341" s="109" t="s">
        <v>18</v>
      </c>
      <c r="F341" s="27">
        <v>43389.259765625</v>
      </c>
      <c r="G341" s="32">
        <v>81795</v>
      </c>
    </row>
    <row r="342" spans="1:7">
      <c r="A342" s="109" t="s">
        <v>160</v>
      </c>
      <c r="B342" s="109" t="s">
        <v>54</v>
      </c>
      <c r="C342" s="109" t="s">
        <v>57</v>
      </c>
      <c r="D342" s="109" t="s">
        <v>354</v>
      </c>
      <c r="E342" s="109" t="s">
        <v>2</v>
      </c>
      <c r="F342" s="27">
        <v>3810.2099609375</v>
      </c>
      <c r="G342" s="32">
        <v>8681.400390625</v>
      </c>
    </row>
    <row r="343" spans="1:7">
      <c r="A343" s="109" t="s">
        <v>160</v>
      </c>
      <c r="B343" s="109" t="s">
        <v>54</v>
      </c>
      <c r="C343" s="109" t="s">
        <v>1</v>
      </c>
      <c r="D343" s="109" t="s">
        <v>260</v>
      </c>
      <c r="E343" s="109" t="s">
        <v>2</v>
      </c>
      <c r="F343" s="27">
        <v>29.940000534057617</v>
      </c>
      <c r="G343" s="32">
        <v>333.29998779296875</v>
      </c>
    </row>
    <row r="344" spans="1:7">
      <c r="A344" s="109" t="s">
        <v>160</v>
      </c>
      <c r="B344" s="109" t="s">
        <v>54</v>
      </c>
      <c r="C344" s="109" t="s">
        <v>57</v>
      </c>
      <c r="D344" s="109" t="s">
        <v>319</v>
      </c>
      <c r="E344" s="109" t="s">
        <v>15</v>
      </c>
      <c r="F344" s="27">
        <v>874.95001220703125</v>
      </c>
      <c r="G344" s="32">
        <v>4224.300048828125</v>
      </c>
    </row>
    <row r="345" spans="1:7">
      <c r="A345" s="109" t="s">
        <v>160</v>
      </c>
      <c r="B345" s="109" t="s">
        <v>54</v>
      </c>
      <c r="C345" s="109" t="s">
        <v>57</v>
      </c>
      <c r="D345" s="109" t="s">
        <v>319</v>
      </c>
      <c r="E345" s="109" t="s">
        <v>2</v>
      </c>
      <c r="F345" s="27">
        <v>19097.359718322754</v>
      </c>
      <c r="G345" s="32">
        <v>54534.810852050781</v>
      </c>
    </row>
    <row r="346" spans="1:7">
      <c r="A346" s="109" t="s">
        <v>160</v>
      </c>
      <c r="B346" s="109" t="s">
        <v>54</v>
      </c>
      <c r="C346" s="109" t="s">
        <v>57</v>
      </c>
      <c r="D346" s="109" t="s">
        <v>303</v>
      </c>
      <c r="E346" s="109" t="s">
        <v>15</v>
      </c>
      <c r="F346" s="27">
        <v>373.22000122070312</v>
      </c>
      <c r="G346" s="32">
        <v>1587.5999755859375</v>
      </c>
    </row>
    <row r="347" spans="1:7">
      <c r="A347" s="109" t="s">
        <v>160</v>
      </c>
      <c r="B347" s="109" t="s">
        <v>54</v>
      </c>
      <c r="C347" s="109" t="s">
        <v>57</v>
      </c>
      <c r="D347" s="109" t="s">
        <v>303</v>
      </c>
      <c r="E347" s="109" t="s">
        <v>2</v>
      </c>
      <c r="F347" s="27">
        <v>69.449996948242188</v>
      </c>
      <c r="G347" s="32">
        <v>180.17999267578125</v>
      </c>
    </row>
    <row r="348" spans="1:7">
      <c r="A348" s="109" t="s">
        <v>160</v>
      </c>
      <c r="B348" s="109" t="s">
        <v>54</v>
      </c>
      <c r="C348" s="109" t="s">
        <v>55</v>
      </c>
      <c r="D348" s="109" t="s">
        <v>270</v>
      </c>
      <c r="E348" s="109" t="s">
        <v>15</v>
      </c>
      <c r="F348" s="27">
        <v>5527.279935836792</v>
      </c>
      <c r="G348" s="32">
        <v>24116.070068359375</v>
      </c>
    </row>
    <row r="349" spans="1:7">
      <c r="A349" s="109" t="s">
        <v>160</v>
      </c>
      <c r="B349" s="109" t="s">
        <v>355</v>
      </c>
      <c r="C349" s="109" t="s">
        <v>355</v>
      </c>
      <c r="D349" s="109" t="s">
        <v>270</v>
      </c>
      <c r="E349" s="109" t="s">
        <v>2</v>
      </c>
      <c r="F349" s="27">
        <v>765.530029296875</v>
      </c>
      <c r="G349" s="32">
        <v>2522.800048828125</v>
      </c>
    </row>
    <row r="350" spans="1:7">
      <c r="A350" s="109" t="s">
        <v>160</v>
      </c>
      <c r="B350" s="109" t="s">
        <v>54</v>
      </c>
      <c r="C350" s="109" t="s">
        <v>55</v>
      </c>
      <c r="D350" s="109" t="s">
        <v>270</v>
      </c>
      <c r="E350" s="109" t="s">
        <v>2</v>
      </c>
      <c r="F350" s="27">
        <v>39704.090240478516</v>
      </c>
      <c r="G350" s="32">
        <v>191401.17504882813</v>
      </c>
    </row>
    <row r="351" spans="1:7">
      <c r="A351" s="109" t="s">
        <v>160</v>
      </c>
      <c r="B351" s="109" t="s">
        <v>54</v>
      </c>
      <c r="C351" s="109" t="s">
        <v>326</v>
      </c>
      <c r="D351" s="109" t="s">
        <v>346</v>
      </c>
      <c r="E351" s="109" t="s">
        <v>15</v>
      </c>
      <c r="F351" s="27">
        <v>32.430000305175781</v>
      </c>
      <c r="G351" s="32">
        <v>2950</v>
      </c>
    </row>
    <row r="352" spans="1:7">
      <c r="A352" s="109" t="s">
        <v>160</v>
      </c>
      <c r="B352" s="109" t="s">
        <v>54</v>
      </c>
      <c r="C352" s="109" t="s">
        <v>57</v>
      </c>
      <c r="D352" s="109" t="s">
        <v>334</v>
      </c>
      <c r="E352" s="109" t="s">
        <v>37</v>
      </c>
      <c r="F352" s="27">
        <v>249.47999572753906</v>
      </c>
      <c r="G352" s="32">
        <v>5860</v>
      </c>
    </row>
    <row r="353" spans="1:7">
      <c r="A353" s="109" t="s">
        <v>160</v>
      </c>
      <c r="B353" s="109" t="s">
        <v>54</v>
      </c>
      <c r="C353" s="109" t="s">
        <v>57</v>
      </c>
      <c r="D353" s="109" t="s">
        <v>334</v>
      </c>
      <c r="E353" s="109" t="s">
        <v>14</v>
      </c>
      <c r="F353" s="27">
        <v>12054.0498046875</v>
      </c>
      <c r="G353" s="32">
        <v>38760</v>
      </c>
    </row>
    <row r="354" spans="1:7">
      <c r="A354" s="109" t="s">
        <v>160</v>
      </c>
      <c r="B354" s="109" t="s">
        <v>54</v>
      </c>
      <c r="C354" s="109" t="s">
        <v>57</v>
      </c>
      <c r="D354" s="109" t="s">
        <v>334</v>
      </c>
      <c r="E354" s="109" t="s">
        <v>2</v>
      </c>
      <c r="F354" s="27">
        <v>13627.41015625</v>
      </c>
      <c r="G354" s="32">
        <v>131355</v>
      </c>
    </row>
    <row r="355" spans="1:7">
      <c r="A355" s="109" t="s">
        <v>160</v>
      </c>
      <c r="B355" s="109" t="s">
        <v>54</v>
      </c>
      <c r="C355" s="109" t="s">
        <v>57</v>
      </c>
      <c r="D355" s="109" t="s">
        <v>329</v>
      </c>
      <c r="E355" s="109" t="s">
        <v>2</v>
      </c>
      <c r="F355" s="27">
        <v>484946</v>
      </c>
      <c r="G355" s="32">
        <v>422387.96875</v>
      </c>
    </row>
    <row r="356" spans="1:7">
      <c r="A356" s="109" t="s">
        <v>160</v>
      </c>
      <c r="B356" s="109" t="s">
        <v>54</v>
      </c>
      <c r="C356" s="109" t="s">
        <v>57</v>
      </c>
      <c r="D356" s="109" t="s">
        <v>329</v>
      </c>
      <c r="E356" s="109" t="s">
        <v>3</v>
      </c>
      <c r="F356" s="27">
        <v>338618.455078125</v>
      </c>
      <c r="G356" s="32">
        <v>249730</v>
      </c>
    </row>
    <row r="357" spans="1:7">
      <c r="A357" s="109" t="s">
        <v>160</v>
      </c>
      <c r="B357" s="109" t="s">
        <v>54</v>
      </c>
      <c r="C357" s="109" t="s">
        <v>57</v>
      </c>
      <c r="D357" s="109" t="s">
        <v>151</v>
      </c>
      <c r="E357" s="109" t="s">
        <v>2</v>
      </c>
      <c r="F357" s="27">
        <v>1442.4399681091309</v>
      </c>
      <c r="G357" s="32">
        <v>4787.7999877929687</v>
      </c>
    </row>
    <row r="358" spans="1:7">
      <c r="A358" s="109" t="s">
        <v>160</v>
      </c>
      <c r="B358" s="109" t="s">
        <v>54</v>
      </c>
      <c r="C358" s="109" t="s">
        <v>57</v>
      </c>
      <c r="D358" s="109" t="s">
        <v>323</v>
      </c>
      <c r="E358" s="109" t="s">
        <v>2</v>
      </c>
      <c r="F358" s="27">
        <v>12591.850059509277</v>
      </c>
      <c r="G358" s="32">
        <v>22806.600051879883</v>
      </c>
    </row>
    <row r="359" spans="1:7">
      <c r="A359" s="109" t="s">
        <v>160</v>
      </c>
      <c r="B359" s="109" t="s">
        <v>54</v>
      </c>
      <c r="C359" s="109" t="s">
        <v>57</v>
      </c>
      <c r="D359" s="109" t="s">
        <v>349</v>
      </c>
      <c r="E359" s="109" t="s">
        <v>2</v>
      </c>
      <c r="F359" s="27">
        <v>64.139999389648438</v>
      </c>
      <c r="G359" s="32">
        <v>376.32000732421875</v>
      </c>
    </row>
    <row r="360" spans="1:7">
      <c r="A360" s="109" t="s">
        <v>160</v>
      </c>
      <c r="B360" s="109" t="s">
        <v>54</v>
      </c>
      <c r="C360" s="109" t="s">
        <v>57</v>
      </c>
      <c r="D360" s="109" t="s">
        <v>266</v>
      </c>
      <c r="E360" s="109" t="s">
        <v>2</v>
      </c>
      <c r="F360" s="27">
        <v>76.200000762939453</v>
      </c>
      <c r="G360" s="32">
        <v>409.79998779296875</v>
      </c>
    </row>
    <row r="361" spans="1:7">
      <c r="A361" s="109" t="s">
        <v>160</v>
      </c>
      <c r="B361" s="109" t="s">
        <v>54</v>
      </c>
      <c r="C361" s="109" t="s">
        <v>57</v>
      </c>
      <c r="D361" s="109" t="s">
        <v>342</v>
      </c>
      <c r="E361" s="109" t="s">
        <v>2</v>
      </c>
      <c r="F361" s="27">
        <v>175.94999694824219</v>
      </c>
      <c r="G361" s="32">
        <v>707.91998291015625</v>
      </c>
    </row>
    <row r="362" spans="1:7">
      <c r="A362" s="109" t="s">
        <v>160</v>
      </c>
      <c r="B362" s="109" t="s">
        <v>54</v>
      </c>
      <c r="C362" s="109" t="s">
        <v>57</v>
      </c>
      <c r="D362" s="109" t="s">
        <v>317</v>
      </c>
      <c r="E362" s="109" t="s">
        <v>21</v>
      </c>
      <c r="F362" s="27">
        <v>74843.478515625</v>
      </c>
      <c r="G362" s="32">
        <v>225000</v>
      </c>
    </row>
    <row r="363" spans="1:7">
      <c r="A363" s="109" t="s">
        <v>160</v>
      </c>
      <c r="B363" s="109" t="s">
        <v>54</v>
      </c>
      <c r="C363" s="109" t="s">
        <v>57</v>
      </c>
      <c r="D363" s="109" t="s">
        <v>317</v>
      </c>
      <c r="E363" s="109" t="s">
        <v>17</v>
      </c>
      <c r="F363" s="27">
        <v>120305.21875</v>
      </c>
      <c r="G363" s="32">
        <v>451322.75</v>
      </c>
    </row>
    <row r="364" spans="1:7">
      <c r="A364" s="109" t="s">
        <v>160</v>
      </c>
      <c r="B364" s="109" t="s">
        <v>54</v>
      </c>
      <c r="C364" s="109" t="s">
        <v>57</v>
      </c>
      <c r="D364" s="109" t="s">
        <v>335</v>
      </c>
      <c r="E364" s="109" t="s">
        <v>2</v>
      </c>
      <c r="F364" s="27">
        <v>1011.7699890136719</v>
      </c>
      <c r="G364" s="32">
        <v>51174.919982910156</v>
      </c>
    </row>
    <row r="365" spans="1:7">
      <c r="A365" s="109" t="s">
        <v>160</v>
      </c>
      <c r="B365" s="109" t="s">
        <v>54</v>
      </c>
      <c r="C365" s="109" t="s">
        <v>57</v>
      </c>
      <c r="D365" s="109" t="s">
        <v>132</v>
      </c>
      <c r="E365" s="109" t="s">
        <v>2</v>
      </c>
      <c r="F365" s="27">
        <v>1778.0999412536621</v>
      </c>
      <c r="G365" s="32">
        <v>10316</v>
      </c>
    </row>
    <row r="366" spans="1:7">
      <c r="A366" s="109" t="s">
        <v>160</v>
      </c>
      <c r="B366" s="109" t="s">
        <v>54</v>
      </c>
      <c r="C366" s="109" t="s">
        <v>1</v>
      </c>
      <c r="D366" s="109" t="s">
        <v>263</v>
      </c>
      <c r="E366" s="109" t="s">
        <v>2</v>
      </c>
      <c r="F366" s="27">
        <v>339.42001342773437</v>
      </c>
      <c r="G366" s="32">
        <v>1821.0699462890625</v>
      </c>
    </row>
    <row r="367" spans="1:7">
      <c r="A367" s="109" t="s">
        <v>160</v>
      </c>
      <c r="B367" s="109" t="s">
        <v>54</v>
      </c>
      <c r="C367" s="109" t="s">
        <v>57</v>
      </c>
      <c r="D367" s="109" t="s">
        <v>307</v>
      </c>
      <c r="E367" s="109" t="s">
        <v>2</v>
      </c>
      <c r="F367" s="27">
        <v>114.05000305175781</v>
      </c>
      <c r="G367" s="32">
        <v>399.3599853515625</v>
      </c>
    </row>
    <row r="368" spans="1:7" ht="15.75" thickBot="1">
      <c r="A368" s="111" t="s">
        <v>160</v>
      </c>
      <c r="B368" s="111" t="s">
        <v>54</v>
      </c>
      <c r="C368" s="111" t="s">
        <v>57</v>
      </c>
      <c r="D368" s="111" t="s">
        <v>337</v>
      </c>
      <c r="E368" s="111" t="s">
        <v>2</v>
      </c>
      <c r="F368" s="28">
        <v>174.14999389648437</v>
      </c>
      <c r="G368" s="34">
        <v>758.08001708984375</v>
      </c>
    </row>
    <row r="369" spans="1:7">
      <c r="A369" s="99" t="s">
        <v>160</v>
      </c>
      <c r="B369" s="100"/>
      <c r="C369" s="100"/>
      <c r="D369" s="100"/>
      <c r="E369" s="100"/>
      <c r="F369" s="100">
        <f>SUM(F339:F368)</f>
        <v>1195439.9525527954</v>
      </c>
      <c r="G369" s="101">
        <f>SUM(G339:G368)</f>
        <v>2010602.225112915</v>
      </c>
    </row>
    <row r="370" spans="1:7">
      <c r="A370" s="109" t="s">
        <v>4365</v>
      </c>
      <c r="B370" s="109" t="s">
        <v>54</v>
      </c>
      <c r="C370" s="109" t="s">
        <v>57</v>
      </c>
      <c r="D370" s="109" t="s">
        <v>260</v>
      </c>
      <c r="E370" s="109" t="s">
        <v>2</v>
      </c>
      <c r="F370" s="27">
        <v>73.94000244140625</v>
      </c>
      <c r="G370" s="32">
        <v>858.08001708984375</v>
      </c>
    </row>
    <row r="371" spans="1:7">
      <c r="A371" s="109" t="s">
        <v>4365</v>
      </c>
      <c r="B371" s="109" t="s">
        <v>54</v>
      </c>
      <c r="C371" s="109" t="s">
        <v>1</v>
      </c>
      <c r="D371" s="109" t="s">
        <v>256</v>
      </c>
      <c r="E371" s="109" t="s">
        <v>2</v>
      </c>
      <c r="F371" s="27">
        <v>120.66000366210937</v>
      </c>
      <c r="G371" s="32">
        <v>651.510009765625</v>
      </c>
    </row>
    <row r="372" spans="1:7">
      <c r="A372" s="109" t="s">
        <v>4365</v>
      </c>
      <c r="B372" s="109" t="s">
        <v>54</v>
      </c>
      <c r="C372" s="109" t="s">
        <v>1</v>
      </c>
      <c r="D372" s="109" t="s">
        <v>266</v>
      </c>
      <c r="E372" s="109" t="s">
        <v>2</v>
      </c>
      <c r="F372" s="27">
        <v>3968.969970703125</v>
      </c>
      <c r="G372" s="32">
        <v>25112</v>
      </c>
    </row>
    <row r="373" spans="1:7">
      <c r="A373" s="109" t="s">
        <v>4365</v>
      </c>
      <c r="B373" s="109" t="s">
        <v>54</v>
      </c>
      <c r="C373" s="109" t="s">
        <v>57</v>
      </c>
      <c r="D373" s="109" t="s">
        <v>324</v>
      </c>
      <c r="E373" s="109" t="s">
        <v>23</v>
      </c>
      <c r="F373" s="27">
        <v>210.24000549316406</v>
      </c>
      <c r="G373" s="32">
        <v>151921.19921875</v>
      </c>
    </row>
    <row r="374" spans="1:7">
      <c r="A374" s="109" t="s">
        <v>4365</v>
      </c>
      <c r="B374" s="109" t="s">
        <v>54</v>
      </c>
      <c r="C374" s="109" t="s">
        <v>57</v>
      </c>
      <c r="D374" s="109" t="s">
        <v>313</v>
      </c>
      <c r="E374" s="109" t="s">
        <v>18</v>
      </c>
      <c r="F374" s="27">
        <v>21954.08984375</v>
      </c>
      <c r="G374" s="32">
        <v>42482</v>
      </c>
    </row>
    <row r="375" spans="1:7">
      <c r="A375" s="109" t="s">
        <v>4365</v>
      </c>
      <c r="B375" s="109" t="s">
        <v>54</v>
      </c>
      <c r="C375" s="109" t="s">
        <v>57</v>
      </c>
      <c r="D375" s="109" t="s">
        <v>319</v>
      </c>
      <c r="E375" s="109" t="s">
        <v>13</v>
      </c>
      <c r="F375" s="27">
        <v>2.9900000095367432</v>
      </c>
      <c r="G375" s="32">
        <v>32.560001373291016</v>
      </c>
    </row>
    <row r="376" spans="1:7">
      <c r="A376" s="109" t="s">
        <v>4365</v>
      </c>
      <c r="B376" s="109" t="s">
        <v>54</v>
      </c>
      <c r="C376" s="109" t="s">
        <v>57</v>
      </c>
      <c r="D376" s="109" t="s">
        <v>319</v>
      </c>
      <c r="E376" s="109" t="s">
        <v>2</v>
      </c>
      <c r="F376" s="27">
        <v>13000.599921226501</v>
      </c>
      <c r="G376" s="32">
        <v>53652.749946594238</v>
      </c>
    </row>
    <row r="377" spans="1:7">
      <c r="A377" s="109" t="s">
        <v>4365</v>
      </c>
      <c r="B377" s="109" t="s">
        <v>54</v>
      </c>
      <c r="C377" s="109" t="s">
        <v>57</v>
      </c>
      <c r="D377" s="109" t="s">
        <v>312</v>
      </c>
      <c r="E377" s="109" t="s">
        <v>18</v>
      </c>
      <c r="F377" s="27">
        <v>42464.19140625</v>
      </c>
      <c r="G377" s="32">
        <v>81795</v>
      </c>
    </row>
    <row r="378" spans="1:7">
      <c r="A378" s="109" t="s">
        <v>4365</v>
      </c>
      <c r="B378" s="109" t="s">
        <v>54</v>
      </c>
      <c r="C378" s="109" t="s">
        <v>1</v>
      </c>
      <c r="D378" s="109" t="s">
        <v>132</v>
      </c>
      <c r="E378" s="109" t="s">
        <v>2</v>
      </c>
      <c r="F378" s="27">
        <v>2996.0199279785156</v>
      </c>
      <c r="G378" s="32">
        <v>19400.869873046875</v>
      </c>
    </row>
    <row r="379" spans="1:7">
      <c r="A379" s="109" t="s">
        <v>4365</v>
      </c>
      <c r="B379" s="109" t="s">
        <v>54</v>
      </c>
      <c r="C379" s="109" t="s">
        <v>57</v>
      </c>
      <c r="D379" s="109" t="s">
        <v>339</v>
      </c>
      <c r="E379" s="109" t="s">
        <v>2</v>
      </c>
      <c r="F379" s="27">
        <v>76.389999389648437</v>
      </c>
      <c r="G379" s="32">
        <v>193.35299682617187</v>
      </c>
    </row>
    <row r="380" spans="1:7">
      <c r="A380" s="109" t="s">
        <v>4365</v>
      </c>
      <c r="B380" s="109" t="s">
        <v>54</v>
      </c>
      <c r="C380" s="109" t="s">
        <v>57</v>
      </c>
      <c r="D380" s="109" t="s">
        <v>334</v>
      </c>
      <c r="E380" s="109" t="s">
        <v>14</v>
      </c>
      <c r="F380" s="27">
        <v>4908.590087890625</v>
      </c>
      <c r="G380" s="32">
        <v>10516.669921875</v>
      </c>
    </row>
    <row r="381" spans="1:7">
      <c r="A381" s="109" t="s">
        <v>4365</v>
      </c>
      <c r="B381" s="109" t="s">
        <v>54</v>
      </c>
      <c r="C381" s="109" t="s">
        <v>57</v>
      </c>
      <c r="D381" s="109" t="s">
        <v>328</v>
      </c>
      <c r="E381" s="109" t="s">
        <v>2</v>
      </c>
      <c r="F381" s="27">
        <v>19694.609375</v>
      </c>
      <c r="G381" s="32">
        <v>18999.970703125</v>
      </c>
    </row>
    <row r="382" spans="1:7">
      <c r="A382" s="109" t="s">
        <v>4365</v>
      </c>
      <c r="B382" s="109" t="s">
        <v>54</v>
      </c>
      <c r="C382" s="109" t="s">
        <v>57</v>
      </c>
      <c r="D382" s="109" t="s">
        <v>143</v>
      </c>
      <c r="E382" s="109" t="s">
        <v>15</v>
      </c>
      <c r="F382" s="27">
        <v>1077.75</v>
      </c>
      <c r="G382" s="32">
        <v>38127</v>
      </c>
    </row>
    <row r="383" spans="1:7">
      <c r="A383" s="109" t="s">
        <v>4365</v>
      </c>
      <c r="B383" s="109" t="s">
        <v>54</v>
      </c>
      <c r="C383" s="109" t="s">
        <v>57</v>
      </c>
      <c r="D383" s="109" t="s">
        <v>260</v>
      </c>
      <c r="E383" s="109" t="s">
        <v>13</v>
      </c>
      <c r="F383" s="27">
        <v>107.76999664306641</v>
      </c>
      <c r="G383" s="32">
        <v>0</v>
      </c>
    </row>
    <row r="384" spans="1:7">
      <c r="A384" s="109" t="s">
        <v>4365</v>
      </c>
      <c r="B384" s="109" t="s">
        <v>54</v>
      </c>
      <c r="C384" s="109" t="s">
        <v>57</v>
      </c>
      <c r="D384" s="109" t="s">
        <v>327</v>
      </c>
      <c r="E384" s="109" t="s">
        <v>2</v>
      </c>
      <c r="F384" s="27">
        <v>14813.0205078125</v>
      </c>
      <c r="G384" s="32">
        <v>134706.5</v>
      </c>
    </row>
    <row r="385" spans="1:7">
      <c r="A385" s="109" t="s">
        <v>4365</v>
      </c>
      <c r="B385" s="109" t="s">
        <v>54</v>
      </c>
      <c r="C385" s="109" t="s">
        <v>57</v>
      </c>
      <c r="D385" s="109" t="s">
        <v>4372</v>
      </c>
      <c r="E385" s="109" t="s">
        <v>2</v>
      </c>
      <c r="F385" s="27">
        <v>91.230003356933594</v>
      </c>
      <c r="G385" s="32">
        <v>506.10000610351562</v>
      </c>
    </row>
    <row r="386" spans="1:7">
      <c r="A386" s="109" t="s">
        <v>4365</v>
      </c>
      <c r="B386" s="109" t="s">
        <v>54</v>
      </c>
      <c r="C386" s="109" t="s">
        <v>57</v>
      </c>
      <c r="D386" s="109" t="s">
        <v>340</v>
      </c>
      <c r="E386" s="109" t="s">
        <v>2</v>
      </c>
      <c r="F386" s="27">
        <v>19085.08984375</v>
      </c>
      <c r="G386" s="32">
        <v>25789.25</v>
      </c>
    </row>
    <row r="387" spans="1:7">
      <c r="A387" s="109" t="s">
        <v>4365</v>
      </c>
      <c r="B387" s="109" t="s">
        <v>54</v>
      </c>
      <c r="C387" s="109" t="s">
        <v>57</v>
      </c>
      <c r="D387" s="109" t="s">
        <v>307</v>
      </c>
      <c r="E387" s="109" t="s">
        <v>2</v>
      </c>
      <c r="F387" s="27">
        <v>401.55000305175781</v>
      </c>
      <c r="G387" s="32">
        <v>1046.3200073242187</v>
      </c>
    </row>
    <row r="388" spans="1:7">
      <c r="A388" s="109" t="s">
        <v>4365</v>
      </c>
      <c r="B388" s="109" t="s">
        <v>54</v>
      </c>
      <c r="C388" s="109" t="s">
        <v>57</v>
      </c>
      <c r="D388" s="109" t="s">
        <v>184</v>
      </c>
      <c r="E388" s="109" t="s">
        <v>2</v>
      </c>
      <c r="F388" s="27">
        <v>11728.929885864258</v>
      </c>
      <c r="G388" s="32">
        <v>16016.800170898438</v>
      </c>
    </row>
    <row r="389" spans="1:7">
      <c r="A389" s="109" t="s">
        <v>4365</v>
      </c>
      <c r="B389" s="109" t="s">
        <v>54</v>
      </c>
      <c r="C389" s="109" t="s">
        <v>57</v>
      </c>
      <c r="D389" s="109" t="s">
        <v>317</v>
      </c>
      <c r="E389" s="109" t="s">
        <v>17</v>
      </c>
      <c r="F389" s="27">
        <v>24127.140625</v>
      </c>
      <c r="G389" s="32">
        <v>88494.2734375</v>
      </c>
    </row>
    <row r="390" spans="1:7">
      <c r="A390" s="109" t="s">
        <v>4365</v>
      </c>
      <c r="B390" s="109" t="s">
        <v>54</v>
      </c>
      <c r="C390" s="109" t="s">
        <v>57</v>
      </c>
      <c r="D390" s="109" t="s">
        <v>317</v>
      </c>
      <c r="E390" s="109" t="s">
        <v>26</v>
      </c>
      <c r="F390" s="27">
        <v>200000</v>
      </c>
      <c r="G390" s="32">
        <v>655000</v>
      </c>
    </row>
    <row r="391" spans="1:7">
      <c r="A391" s="109" t="s">
        <v>4365</v>
      </c>
      <c r="B391" s="109" t="s">
        <v>54</v>
      </c>
      <c r="C391" s="109" t="s">
        <v>57</v>
      </c>
      <c r="D391" s="109" t="s">
        <v>317</v>
      </c>
      <c r="E391" s="109" t="s">
        <v>21</v>
      </c>
      <c r="F391" s="27">
        <v>149891.09765625</v>
      </c>
      <c r="G391" s="32">
        <v>464819</v>
      </c>
    </row>
    <row r="392" spans="1:7">
      <c r="A392" s="109" t="s">
        <v>4365</v>
      </c>
      <c r="B392" s="109" t="s">
        <v>54</v>
      </c>
      <c r="C392" s="109" t="s">
        <v>326</v>
      </c>
      <c r="D392" s="109" t="s">
        <v>346</v>
      </c>
      <c r="E392" s="109" t="s">
        <v>5</v>
      </c>
      <c r="F392" s="27">
        <v>269.44000244140625</v>
      </c>
      <c r="G392" s="32">
        <v>20843</v>
      </c>
    </row>
    <row r="393" spans="1:7">
      <c r="A393" s="109" t="s">
        <v>4365</v>
      </c>
      <c r="B393" s="109" t="s">
        <v>54</v>
      </c>
      <c r="C393" s="109" t="s">
        <v>57</v>
      </c>
      <c r="D393" s="109" t="s">
        <v>330</v>
      </c>
      <c r="E393" s="109" t="s">
        <v>13</v>
      </c>
      <c r="F393" s="27">
        <v>44.909999847412109</v>
      </c>
      <c r="G393" s="32">
        <v>85.150001525878906</v>
      </c>
    </row>
    <row r="394" spans="1:7">
      <c r="A394" s="109" t="s">
        <v>4365</v>
      </c>
      <c r="B394" s="109" t="s">
        <v>54</v>
      </c>
      <c r="C394" s="109" t="s">
        <v>1</v>
      </c>
      <c r="D394" s="109" t="s">
        <v>151</v>
      </c>
      <c r="E394" s="109" t="s">
        <v>2</v>
      </c>
      <c r="F394" s="27">
        <v>1597.1199913024902</v>
      </c>
      <c r="G394" s="32">
        <v>7767.5001831054687</v>
      </c>
    </row>
    <row r="395" spans="1:7">
      <c r="A395" s="109" t="s">
        <v>4365</v>
      </c>
      <c r="B395" s="109" t="s">
        <v>54</v>
      </c>
      <c r="C395" s="109" t="s">
        <v>57</v>
      </c>
      <c r="D395" s="109" t="s">
        <v>323</v>
      </c>
      <c r="E395" s="109" t="s">
        <v>2</v>
      </c>
      <c r="F395" s="27">
        <v>15326.229721069336</v>
      </c>
      <c r="G395" s="32">
        <v>28575.549560546875</v>
      </c>
    </row>
    <row r="396" spans="1:7">
      <c r="A396" s="109" t="s">
        <v>4365</v>
      </c>
      <c r="B396" s="109" t="s">
        <v>54</v>
      </c>
      <c r="C396" s="109" t="s">
        <v>57</v>
      </c>
      <c r="D396" s="109" t="s">
        <v>325</v>
      </c>
      <c r="E396" s="109" t="s">
        <v>13</v>
      </c>
      <c r="F396" s="27">
        <v>317.33999538421631</v>
      </c>
      <c r="G396" s="32">
        <v>609.4000244140625</v>
      </c>
    </row>
    <row r="397" spans="1:7">
      <c r="A397" s="109" t="s">
        <v>4365</v>
      </c>
      <c r="B397" s="109" t="s">
        <v>54</v>
      </c>
      <c r="C397" s="109" t="s">
        <v>57</v>
      </c>
      <c r="D397" s="109" t="s">
        <v>151</v>
      </c>
      <c r="E397" s="109" t="s">
        <v>2</v>
      </c>
      <c r="F397" s="27">
        <v>144.32000160217285</v>
      </c>
      <c r="G397" s="32">
        <v>1249.0199584960937</v>
      </c>
    </row>
    <row r="398" spans="1:7">
      <c r="A398" s="109" t="s">
        <v>4365</v>
      </c>
      <c r="B398" s="109" t="s">
        <v>54</v>
      </c>
      <c r="C398" s="109" t="s">
        <v>57</v>
      </c>
      <c r="D398" s="109" t="s">
        <v>329</v>
      </c>
      <c r="E398" s="109" t="s">
        <v>3</v>
      </c>
      <c r="F398" s="27">
        <v>132879.728515625</v>
      </c>
      <c r="G398" s="32">
        <v>74101</v>
      </c>
    </row>
    <row r="399" spans="1:7">
      <c r="A399" s="109" t="s">
        <v>4365</v>
      </c>
      <c r="B399" s="109" t="s">
        <v>54</v>
      </c>
      <c r="C399" s="109" t="s">
        <v>57</v>
      </c>
      <c r="D399" s="109" t="s">
        <v>329</v>
      </c>
      <c r="E399" s="109" t="s">
        <v>112</v>
      </c>
      <c r="F399" s="27">
        <v>14549.5703125</v>
      </c>
      <c r="G399" s="32">
        <v>5977.7998046875</v>
      </c>
    </row>
    <row r="400" spans="1:7">
      <c r="A400" s="109" t="s">
        <v>4365</v>
      </c>
      <c r="B400" s="109" t="s">
        <v>54</v>
      </c>
      <c r="C400" s="109" t="s">
        <v>57</v>
      </c>
      <c r="D400" s="109" t="s">
        <v>308</v>
      </c>
      <c r="E400" s="109" t="s">
        <v>2</v>
      </c>
      <c r="F400" s="27">
        <v>760.40997314453125</v>
      </c>
      <c r="G400" s="32">
        <v>2448</v>
      </c>
    </row>
    <row r="401" spans="1:7">
      <c r="A401" s="109" t="s">
        <v>4365</v>
      </c>
      <c r="B401" s="109" t="s">
        <v>54</v>
      </c>
      <c r="C401" s="109" t="s">
        <v>57</v>
      </c>
      <c r="D401" s="109" t="s">
        <v>334</v>
      </c>
      <c r="E401" s="109" t="s">
        <v>30</v>
      </c>
      <c r="F401" s="27">
        <v>19459.310302734375</v>
      </c>
      <c r="G401" s="32">
        <v>164115</v>
      </c>
    </row>
    <row r="402" spans="1:7">
      <c r="A402" s="109" t="s">
        <v>4365</v>
      </c>
      <c r="B402" s="109" t="s">
        <v>54</v>
      </c>
      <c r="C402" s="109" t="s">
        <v>57</v>
      </c>
      <c r="D402" s="109" t="s">
        <v>342</v>
      </c>
      <c r="E402" s="109" t="s">
        <v>2</v>
      </c>
      <c r="F402" s="27">
        <v>1180.8499755859375</v>
      </c>
      <c r="G402" s="32">
        <v>6049.4599609375</v>
      </c>
    </row>
    <row r="403" spans="1:7">
      <c r="A403" s="99" t="s">
        <v>4365</v>
      </c>
      <c r="B403" s="100"/>
      <c r="C403" s="100"/>
      <c r="D403" s="100"/>
      <c r="E403" s="100"/>
      <c r="F403" s="100">
        <f>SUM(F370:F402)</f>
        <v>717324.09785676003</v>
      </c>
      <c r="G403" s="101">
        <f>SUM(G370:G402)</f>
        <v>2141942.0858039856</v>
      </c>
    </row>
    <row r="404" spans="1:7" ht="16.5" thickBot="1">
      <c r="A404" s="77" t="s">
        <v>11</v>
      </c>
      <c r="B404" s="77"/>
      <c r="C404" s="77"/>
      <c r="D404" s="77"/>
      <c r="E404" s="77"/>
      <c r="F404" s="77">
        <f>SUM(F403,F369,F338,F295,F252,F211,F170,F136,F82,F46)</f>
        <v>20313889.242042065</v>
      </c>
      <c r="G404" s="78">
        <f>SUM(G403,G369,G338,G295,G252,G211,G170,G136,G82,G46)</f>
        <v>32722302.532003999</v>
      </c>
    </row>
  </sheetData>
  <sortState ref="A12:H368">
    <sortCondition ref="D12:D368"/>
    <sortCondition ref="E12:E368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4803149606299202" bottom="0.74803149606299202" header="0.31496062992126" footer="0.31496062992126"/>
  <pageSetup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1"/>
  <sheetViews>
    <sheetView topLeftCell="A28" workbookViewId="0">
      <selection activeCell="A50" sqref="A50"/>
    </sheetView>
  </sheetViews>
  <sheetFormatPr baseColWidth="10" defaultColWidth="47.85546875" defaultRowHeight="15"/>
  <cols>
    <col min="1" max="2" width="11.42578125" bestFit="1" customWidth="1"/>
    <col min="3" max="3" width="12" bestFit="1" customWidth="1"/>
    <col min="4" max="4" width="14.85546875" bestFit="1" customWidth="1"/>
    <col min="5" max="5" width="18.7109375" style="6" bestFit="1" customWidth="1"/>
    <col min="6" max="6" width="11.5703125" style="6" bestFit="1" customWidth="1"/>
    <col min="7" max="7" width="14.42578125" style="71" bestFit="1" customWidth="1"/>
  </cols>
  <sheetData>
    <row r="1" spans="1:7">
      <c r="A1" s="15"/>
    </row>
    <row r="6" spans="1:7">
      <c r="A6" s="150" t="s">
        <v>70</v>
      </c>
      <c r="B6" s="150"/>
      <c r="C6" s="150"/>
      <c r="D6" s="150"/>
      <c r="E6" s="150"/>
      <c r="F6" s="150"/>
      <c r="G6" s="150"/>
    </row>
    <row r="7" spans="1:7" ht="23.25">
      <c r="A7" s="151" t="s">
        <v>71</v>
      </c>
      <c r="B7" s="151"/>
      <c r="C7" s="151"/>
      <c r="D7" s="151"/>
      <c r="E7" s="151"/>
      <c r="F7" s="151"/>
      <c r="G7" s="151"/>
    </row>
    <row r="8" spans="1:7" ht="22.5">
      <c r="A8" s="152" t="s">
        <v>72</v>
      </c>
      <c r="B8" s="152"/>
      <c r="C8" s="152"/>
      <c r="D8" s="152"/>
      <c r="E8" s="152"/>
      <c r="F8" s="152"/>
      <c r="G8" s="152"/>
    </row>
    <row r="9" spans="1:7" ht="20.25" thickBot="1">
      <c r="A9" s="166" t="s">
        <v>73</v>
      </c>
      <c r="B9" s="166"/>
      <c r="C9" s="166"/>
      <c r="D9" s="166"/>
      <c r="E9" s="166"/>
      <c r="F9" s="166"/>
      <c r="G9" s="166"/>
    </row>
    <row r="10" spans="1:7" ht="15.75" thickBot="1">
      <c r="A10" s="154" t="s">
        <v>101</v>
      </c>
      <c r="B10" s="155"/>
      <c r="C10" s="155"/>
      <c r="D10" s="155"/>
      <c r="E10" s="155"/>
      <c r="F10" s="155"/>
      <c r="G10" s="158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42" t="s">
        <v>6</v>
      </c>
      <c r="B12" s="42" t="s">
        <v>74</v>
      </c>
      <c r="C12" s="42" t="s">
        <v>75</v>
      </c>
      <c r="D12" s="42" t="s">
        <v>364</v>
      </c>
      <c r="E12" s="42" t="s">
        <v>2</v>
      </c>
      <c r="F12" s="25">
        <v>987.92999267578125</v>
      </c>
      <c r="G12" s="30">
        <v>1889.6400146484375</v>
      </c>
    </row>
    <row r="13" spans="1:7">
      <c r="A13" s="119" t="s">
        <v>6</v>
      </c>
      <c r="B13" s="119" t="s">
        <v>74</v>
      </c>
      <c r="C13" s="119" t="s">
        <v>75</v>
      </c>
      <c r="D13" s="119" t="s">
        <v>365</v>
      </c>
      <c r="E13" s="119" t="s">
        <v>2</v>
      </c>
      <c r="F13" s="27">
        <v>37857.191528320313</v>
      </c>
      <c r="G13" s="32">
        <v>80540</v>
      </c>
    </row>
    <row r="14" spans="1:7" ht="15.75" thickBot="1">
      <c r="A14" s="120" t="s">
        <v>6</v>
      </c>
      <c r="B14" s="120" t="s">
        <v>74</v>
      </c>
      <c r="C14" s="120" t="s">
        <v>75</v>
      </c>
      <c r="D14" s="120" t="s">
        <v>366</v>
      </c>
      <c r="E14" s="120" t="s">
        <v>2</v>
      </c>
      <c r="F14" s="47">
        <v>38.099998474121094</v>
      </c>
      <c r="G14" s="68">
        <v>127.40000152587891</v>
      </c>
    </row>
    <row r="15" spans="1:7" ht="15.75" thickBot="1">
      <c r="A15" s="35" t="s">
        <v>6</v>
      </c>
      <c r="B15" s="38"/>
      <c r="C15" s="38"/>
      <c r="D15" s="38"/>
      <c r="E15" s="38"/>
      <c r="F15" s="38">
        <f>SUM(F12:F14)</f>
        <v>38883.221519470215</v>
      </c>
      <c r="G15" s="36">
        <f>SUM(G12:G14)</f>
        <v>82557.040016174316</v>
      </c>
    </row>
    <row r="16" spans="1:7">
      <c r="A16" s="48" t="s">
        <v>7</v>
      </c>
      <c r="B16" s="48" t="s">
        <v>74</v>
      </c>
      <c r="C16" s="48" t="s">
        <v>75</v>
      </c>
      <c r="D16" s="48" t="s">
        <v>363</v>
      </c>
      <c r="E16" s="48" t="s">
        <v>2</v>
      </c>
      <c r="F16" s="49">
        <v>13884.599609375</v>
      </c>
      <c r="G16" s="50">
        <v>84196</v>
      </c>
    </row>
    <row r="17" spans="1:7" ht="15.75" thickBot="1">
      <c r="A17" s="120" t="s">
        <v>7</v>
      </c>
      <c r="B17" s="120" t="s">
        <v>74</v>
      </c>
      <c r="C17" s="120" t="s">
        <v>75</v>
      </c>
      <c r="D17" s="120" t="s">
        <v>365</v>
      </c>
      <c r="E17" s="120" t="s">
        <v>2</v>
      </c>
      <c r="F17" s="47">
        <v>19867.539672851563</v>
      </c>
      <c r="G17" s="68">
        <v>41382</v>
      </c>
    </row>
    <row r="18" spans="1:7" ht="15.75" thickBot="1">
      <c r="A18" s="35" t="s">
        <v>7</v>
      </c>
      <c r="B18" s="38"/>
      <c r="C18" s="38"/>
      <c r="D18" s="38"/>
      <c r="E18" s="38"/>
      <c r="F18" s="38">
        <f>SUM(F16:F17)</f>
        <v>33752.139282226563</v>
      </c>
      <c r="G18" s="36">
        <f>SUM(G16:G17)</f>
        <v>125578</v>
      </c>
    </row>
    <row r="19" spans="1:7">
      <c r="A19" s="48" t="s">
        <v>9</v>
      </c>
      <c r="B19" s="48" t="s">
        <v>74</v>
      </c>
      <c r="C19" s="48" t="s">
        <v>75</v>
      </c>
      <c r="D19" s="48" t="s">
        <v>367</v>
      </c>
      <c r="E19" s="48" t="s">
        <v>2</v>
      </c>
      <c r="F19" s="49">
        <v>293.04000854492187</v>
      </c>
      <c r="G19" s="50">
        <v>746.5999755859375</v>
      </c>
    </row>
    <row r="20" spans="1:7">
      <c r="A20" s="119" t="s">
        <v>9</v>
      </c>
      <c r="B20" s="119" t="s">
        <v>74</v>
      </c>
      <c r="C20" s="119" t="s">
        <v>75</v>
      </c>
      <c r="D20" s="119" t="s">
        <v>364</v>
      </c>
      <c r="E20" s="119" t="s">
        <v>2</v>
      </c>
      <c r="F20" s="27">
        <v>9.0699996948242187</v>
      </c>
      <c r="G20" s="32">
        <v>60.200000762939453</v>
      </c>
    </row>
    <row r="21" spans="1:7" ht="15.75" thickBot="1">
      <c r="A21" s="120" t="s">
        <v>9</v>
      </c>
      <c r="B21" s="120" t="s">
        <v>74</v>
      </c>
      <c r="C21" s="120" t="s">
        <v>75</v>
      </c>
      <c r="D21" s="120" t="s">
        <v>365</v>
      </c>
      <c r="E21" s="120" t="s">
        <v>2</v>
      </c>
      <c r="F21" s="47">
        <v>39942.27978515625</v>
      </c>
      <c r="G21" s="68">
        <v>74560.5</v>
      </c>
    </row>
    <row r="22" spans="1:7" ht="15.75" thickBot="1">
      <c r="A22" s="35" t="s">
        <v>9</v>
      </c>
      <c r="B22" s="38"/>
      <c r="C22" s="38"/>
      <c r="D22" s="38"/>
      <c r="E22" s="38"/>
      <c r="F22" s="38">
        <f>SUM(F19:F21)</f>
        <v>40244.389793395996</v>
      </c>
      <c r="G22" s="36">
        <f>SUM(G19:G21)</f>
        <v>75367.299976348877</v>
      </c>
    </row>
    <row r="23" spans="1:7">
      <c r="A23" s="48" t="s">
        <v>109</v>
      </c>
      <c r="B23" s="48" t="s">
        <v>74</v>
      </c>
      <c r="C23" s="48" t="s">
        <v>75</v>
      </c>
      <c r="D23" s="48" t="s">
        <v>367</v>
      </c>
      <c r="E23" s="48" t="s">
        <v>2</v>
      </c>
      <c r="F23" s="49">
        <v>190.50999450683594</v>
      </c>
      <c r="G23" s="50">
        <v>585.20001220703125</v>
      </c>
    </row>
    <row r="24" spans="1:7">
      <c r="A24" s="119" t="s">
        <v>109</v>
      </c>
      <c r="B24" s="119" t="s">
        <v>74</v>
      </c>
      <c r="C24" s="119" t="s">
        <v>75</v>
      </c>
      <c r="D24" s="119" t="s">
        <v>363</v>
      </c>
      <c r="E24" s="119" t="s">
        <v>2</v>
      </c>
      <c r="F24" s="27">
        <v>13579.3203125</v>
      </c>
      <c r="G24" s="32">
        <v>81600</v>
      </c>
    </row>
    <row r="25" spans="1:7">
      <c r="A25" s="119" t="s">
        <v>109</v>
      </c>
      <c r="B25" s="119" t="s">
        <v>74</v>
      </c>
      <c r="C25" s="119" t="s">
        <v>75</v>
      </c>
      <c r="D25" s="119" t="s">
        <v>364</v>
      </c>
      <c r="E25" s="119" t="s">
        <v>2</v>
      </c>
      <c r="F25" s="27">
        <v>14834.280013084412</v>
      </c>
      <c r="G25" s="32">
        <v>29440.979270935059</v>
      </c>
    </row>
    <row r="26" spans="1:7">
      <c r="A26" s="119" t="s">
        <v>109</v>
      </c>
      <c r="B26" s="119" t="s">
        <v>54</v>
      </c>
      <c r="C26" s="119" t="s">
        <v>111</v>
      </c>
      <c r="D26" s="119" t="s">
        <v>364</v>
      </c>
      <c r="E26" s="119" t="s">
        <v>2</v>
      </c>
      <c r="F26" s="27">
        <v>14150.2900390625</v>
      </c>
      <c r="G26" s="32">
        <v>27746.779296875</v>
      </c>
    </row>
    <row r="27" spans="1:7">
      <c r="A27" s="119" t="s">
        <v>109</v>
      </c>
      <c r="B27" s="119" t="s">
        <v>56</v>
      </c>
      <c r="C27" s="119" t="s">
        <v>75</v>
      </c>
      <c r="D27" s="119" t="s">
        <v>364</v>
      </c>
      <c r="E27" s="119" t="s">
        <v>2</v>
      </c>
      <c r="F27" s="27">
        <v>651.3699951171875</v>
      </c>
      <c r="G27" s="32">
        <v>1646</v>
      </c>
    </row>
    <row r="28" spans="1:7" ht="15.75" thickBot="1">
      <c r="A28" s="120" t="s">
        <v>109</v>
      </c>
      <c r="B28" s="120" t="s">
        <v>74</v>
      </c>
      <c r="C28" s="120" t="s">
        <v>75</v>
      </c>
      <c r="D28" s="120" t="s">
        <v>365</v>
      </c>
      <c r="E28" s="120" t="s">
        <v>2</v>
      </c>
      <c r="F28" s="47">
        <v>43507.17008972168</v>
      </c>
      <c r="G28" s="68">
        <v>82161.749816894531</v>
      </c>
    </row>
    <row r="29" spans="1:7" ht="15.75" thickBot="1">
      <c r="A29" s="35" t="s">
        <v>109</v>
      </c>
      <c r="B29" s="38"/>
      <c r="C29" s="38"/>
      <c r="D29" s="38"/>
      <c r="E29" s="38"/>
      <c r="F29" s="38">
        <f>SUM(F23:F28)</f>
        <v>86912.940443992615</v>
      </c>
      <c r="G29" s="36">
        <f>SUM(G23:G28)</f>
        <v>223180.70839691162</v>
      </c>
    </row>
    <row r="30" spans="1:7">
      <c r="A30" s="48" t="s">
        <v>116</v>
      </c>
      <c r="B30" s="48" t="s">
        <v>74</v>
      </c>
      <c r="C30" s="48" t="s">
        <v>75</v>
      </c>
      <c r="D30" s="48" t="s">
        <v>364</v>
      </c>
      <c r="E30" s="48" t="s">
        <v>2</v>
      </c>
      <c r="F30" s="49">
        <v>8.1599998474121094</v>
      </c>
      <c r="G30" s="50">
        <v>45.150001525878906</v>
      </c>
    </row>
    <row r="31" spans="1:7" ht="15.75" thickBot="1">
      <c r="A31" s="120" t="s">
        <v>116</v>
      </c>
      <c r="B31" s="120" t="s">
        <v>74</v>
      </c>
      <c r="C31" s="120" t="s">
        <v>75</v>
      </c>
      <c r="D31" s="120" t="s">
        <v>365</v>
      </c>
      <c r="E31" s="120" t="s">
        <v>2</v>
      </c>
      <c r="F31" s="47">
        <v>39855.230285644531</v>
      </c>
      <c r="G31" s="68">
        <v>81107.420166015625</v>
      </c>
    </row>
    <row r="32" spans="1:7" ht="15.75" thickBot="1">
      <c r="A32" s="35" t="s">
        <v>116</v>
      </c>
      <c r="B32" s="38"/>
      <c r="C32" s="38"/>
      <c r="D32" s="38"/>
      <c r="E32" s="38"/>
      <c r="F32" s="38">
        <f>SUM(F30:F31)</f>
        <v>39863.390285491943</v>
      </c>
      <c r="G32" s="36">
        <f>SUM(G30:G31)</f>
        <v>81152.570167541504</v>
      </c>
    </row>
    <row r="33" spans="1:7">
      <c r="A33" s="48" t="s">
        <v>120</v>
      </c>
      <c r="B33" s="48" t="s">
        <v>74</v>
      </c>
      <c r="C33" s="48" t="s">
        <v>75</v>
      </c>
      <c r="D33" s="48" t="s">
        <v>363</v>
      </c>
      <c r="E33" s="48" t="s">
        <v>2</v>
      </c>
      <c r="F33" s="49">
        <v>13579.330078125</v>
      </c>
      <c r="G33" s="50">
        <v>77100</v>
      </c>
    </row>
    <row r="34" spans="1:7">
      <c r="A34" s="119" t="s">
        <v>120</v>
      </c>
      <c r="B34" s="119" t="s">
        <v>74</v>
      </c>
      <c r="C34" s="119" t="s">
        <v>75</v>
      </c>
      <c r="D34" s="119" t="s">
        <v>364</v>
      </c>
      <c r="E34" s="119" t="s">
        <v>2</v>
      </c>
      <c r="F34" s="27">
        <v>1478.7200241088867</v>
      </c>
      <c r="G34" s="32">
        <v>4177.5999031066895</v>
      </c>
    </row>
    <row r="35" spans="1:7" ht="15.75" thickBot="1">
      <c r="A35" s="120" t="s">
        <v>120</v>
      </c>
      <c r="B35" s="120" t="s">
        <v>74</v>
      </c>
      <c r="C35" s="120" t="s">
        <v>75</v>
      </c>
      <c r="D35" s="120" t="s">
        <v>365</v>
      </c>
      <c r="E35" s="120" t="s">
        <v>2</v>
      </c>
      <c r="F35" s="47">
        <v>37576.118854522705</v>
      </c>
      <c r="G35" s="68">
        <v>73261.629943847656</v>
      </c>
    </row>
    <row r="36" spans="1:7" ht="15.75" thickBot="1">
      <c r="A36" s="35" t="s">
        <v>120</v>
      </c>
      <c r="B36" s="38"/>
      <c r="C36" s="38"/>
      <c r="D36" s="38"/>
      <c r="E36" s="38"/>
      <c r="F36" s="38">
        <f>SUM(F33:F35)</f>
        <v>52634.168956756592</v>
      </c>
      <c r="G36" s="36">
        <f>SUM(G33:G35)</f>
        <v>154539.22984695435</v>
      </c>
    </row>
    <row r="37" spans="1:7">
      <c r="A37" s="48" t="s">
        <v>126</v>
      </c>
      <c r="B37" s="48" t="s">
        <v>74</v>
      </c>
      <c r="C37" s="48" t="s">
        <v>75</v>
      </c>
      <c r="D37" s="48" t="s">
        <v>363</v>
      </c>
      <c r="E37" s="48" t="s">
        <v>2</v>
      </c>
      <c r="F37" s="49">
        <v>13579.330078125</v>
      </c>
      <c r="G37" s="50">
        <v>77100</v>
      </c>
    </row>
    <row r="38" spans="1:7" ht="15.75" thickBot="1">
      <c r="A38" s="120" t="s">
        <v>126</v>
      </c>
      <c r="B38" s="120" t="s">
        <v>74</v>
      </c>
      <c r="C38" s="120" t="s">
        <v>75</v>
      </c>
      <c r="D38" s="120" t="s">
        <v>365</v>
      </c>
      <c r="E38" s="120" t="s">
        <v>2</v>
      </c>
      <c r="F38" s="47">
        <v>18065.219688415527</v>
      </c>
      <c r="G38" s="68">
        <v>37458.639999389648</v>
      </c>
    </row>
    <row r="39" spans="1:7" ht="15.75" thickBot="1">
      <c r="A39" s="35" t="s">
        <v>126</v>
      </c>
      <c r="B39" s="38"/>
      <c r="C39" s="38"/>
      <c r="D39" s="38"/>
      <c r="E39" s="38"/>
      <c r="F39" s="38">
        <f>SUM(F37:F38)</f>
        <v>31644.549766540527</v>
      </c>
      <c r="G39" s="36">
        <f>SUM(G37:G38)</f>
        <v>114558.63999938965</v>
      </c>
    </row>
    <row r="40" spans="1:7">
      <c r="A40" s="48" t="s">
        <v>127</v>
      </c>
      <c r="B40" s="48" t="s">
        <v>74</v>
      </c>
      <c r="C40" s="48" t="s">
        <v>75</v>
      </c>
      <c r="D40" s="48" t="s">
        <v>364</v>
      </c>
      <c r="E40" s="48" t="s">
        <v>2</v>
      </c>
      <c r="F40" s="49">
        <v>18332.060546875</v>
      </c>
      <c r="G40" s="50">
        <v>32400</v>
      </c>
    </row>
    <row r="41" spans="1:7" ht="15.75" thickBot="1">
      <c r="A41" s="120" t="s">
        <v>127</v>
      </c>
      <c r="B41" s="120" t="s">
        <v>74</v>
      </c>
      <c r="C41" s="120" t="s">
        <v>75</v>
      </c>
      <c r="D41" s="120" t="s">
        <v>365</v>
      </c>
      <c r="E41" s="120" t="s">
        <v>2</v>
      </c>
      <c r="F41" s="47">
        <v>21237.399658203125</v>
      </c>
      <c r="G41" s="68">
        <v>46673.520080566406</v>
      </c>
    </row>
    <row r="42" spans="1:7" ht="15.75" thickBot="1">
      <c r="A42" s="35" t="s">
        <v>127</v>
      </c>
      <c r="B42" s="38"/>
      <c r="C42" s="38"/>
      <c r="D42" s="38"/>
      <c r="E42" s="38"/>
      <c r="F42" s="38">
        <f>SUM(F40:F41)</f>
        <v>39569.460205078125</v>
      </c>
      <c r="G42" s="36">
        <f>SUM(G40:G41)</f>
        <v>79073.520080566406</v>
      </c>
    </row>
    <row r="43" spans="1:7">
      <c r="A43" s="48" t="s">
        <v>160</v>
      </c>
      <c r="B43" s="48" t="s">
        <v>74</v>
      </c>
      <c r="C43" s="48" t="s">
        <v>75</v>
      </c>
      <c r="D43" s="48" t="s">
        <v>364</v>
      </c>
      <c r="E43" s="48" t="s">
        <v>2</v>
      </c>
      <c r="F43" s="49">
        <v>54.430000305175781</v>
      </c>
      <c r="G43" s="50">
        <v>65</v>
      </c>
    </row>
    <row r="44" spans="1:7" ht="15.75" thickBot="1">
      <c r="A44" s="43" t="s">
        <v>160</v>
      </c>
      <c r="B44" s="43" t="s">
        <v>74</v>
      </c>
      <c r="C44" s="43" t="s">
        <v>75</v>
      </c>
      <c r="D44" s="43" t="s">
        <v>365</v>
      </c>
      <c r="E44" s="43" t="s">
        <v>2</v>
      </c>
      <c r="F44" s="28">
        <v>23507.359375</v>
      </c>
      <c r="G44" s="34">
        <v>51245.809875488281</v>
      </c>
    </row>
    <row r="45" spans="1:7" ht="15.75" thickBot="1">
      <c r="A45" s="35" t="s">
        <v>160</v>
      </c>
      <c r="B45" s="38"/>
      <c r="C45" s="38"/>
      <c r="D45" s="38"/>
      <c r="E45" s="38"/>
      <c r="F45" s="38">
        <f>SUM(F43:F44)</f>
        <v>23561.789375305176</v>
      </c>
      <c r="G45" s="36">
        <f>SUM(G43:G44)</f>
        <v>51310.809875488281</v>
      </c>
    </row>
    <row r="46" spans="1:7">
      <c r="A46" s="119" t="s">
        <v>4365</v>
      </c>
      <c r="B46" s="119" t="s">
        <v>74</v>
      </c>
      <c r="C46" s="119" t="s">
        <v>75</v>
      </c>
      <c r="D46" s="119" t="s">
        <v>365</v>
      </c>
      <c r="E46" s="119" t="s">
        <v>2</v>
      </c>
      <c r="F46" s="27">
        <v>19268.789916992188</v>
      </c>
      <c r="G46" s="32">
        <v>34878.60009765625</v>
      </c>
    </row>
    <row r="47" spans="1:7">
      <c r="A47" s="119" t="s">
        <v>4365</v>
      </c>
      <c r="B47" s="119" t="s">
        <v>74</v>
      </c>
      <c r="C47" s="119" t="s">
        <v>75</v>
      </c>
      <c r="D47" s="119" t="s">
        <v>364</v>
      </c>
      <c r="E47" s="119" t="s">
        <v>2</v>
      </c>
      <c r="F47" s="27">
        <v>20411.859375</v>
      </c>
      <c r="G47" s="32">
        <v>48690</v>
      </c>
    </row>
    <row r="48" spans="1:7">
      <c r="A48" s="119" t="s">
        <v>4365</v>
      </c>
      <c r="B48" s="119" t="s">
        <v>74</v>
      </c>
      <c r="C48" s="119" t="s">
        <v>75</v>
      </c>
      <c r="D48" s="119" t="s">
        <v>363</v>
      </c>
      <c r="E48" s="119" t="s">
        <v>2</v>
      </c>
      <c r="F48" s="27">
        <v>14288.2998046875</v>
      </c>
      <c r="G48" s="32">
        <v>82650</v>
      </c>
    </row>
    <row r="49" spans="1:7" ht="15.75" thickBot="1">
      <c r="A49" s="120" t="s">
        <v>4365</v>
      </c>
      <c r="B49" s="120" t="s">
        <v>74</v>
      </c>
      <c r="C49" s="120" t="s">
        <v>75</v>
      </c>
      <c r="D49" s="120" t="s">
        <v>363</v>
      </c>
      <c r="E49" s="120" t="s">
        <v>23</v>
      </c>
      <c r="F49" s="47">
        <v>25</v>
      </c>
      <c r="G49" s="68">
        <v>0</v>
      </c>
    </row>
    <row r="50" spans="1:7" ht="15.75" thickBot="1">
      <c r="A50" s="35" t="s">
        <v>4365</v>
      </c>
      <c r="B50" s="38"/>
      <c r="C50" s="38"/>
      <c r="D50" s="38"/>
      <c r="E50" s="38"/>
      <c r="F50" s="38">
        <f>SUM(F46:F49)</f>
        <v>53993.949096679688</v>
      </c>
      <c r="G50" s="36">
        <f>SUM(G46:G49)</f>
        <v>166218.60009765625</v>
      </c>
    </row>
    <row r="51" spans="1:7" ht="16.5" thickBot="1">
      <c r="A51" s="124" t="s">
        <v>11</v>
      </c>
      <c r="B51" s="124"/>
      <c r="C51" s="124"/>
      <c r="D51" s="124"/>
      <c r="E51" s="124"/>
      <c r="F51" s="124">
        <f>SUM(F50,F45,F42,F39,F36,F32,F29,F22,F18,F15)</f>
        <v>441059.99872493744</v>
      </c>
      <c r="G51" s="125">
        <f>SUM(G50,G45,G42,G39,G36,G32,G29,G22,G18,G15)</f>
        <v>1153536.4184570313</v>
      </c>
    </row>
  </sheetData>
  <sortState ref="A12:H36">
    <sortCondition ref="D12:D36"/>
    <sortCondition ref="E12:E36"/>
  </sortState>
  <mergeCells count="5">
    <mergeCell ref="A10:G10"/>
    <mergeCell ref="A9:G9"/>
    <mergeCell ref="A8:G8"/>
    <mergeCell ref="A7:G7"/>
    <mergeCell ref="A6:G6"/>
  </mergeCells>
  <printOptions horizontalCentered="1"/>
  <pageMargins left="0.5" right="0.5" top="0.56999999999999995" bottom="0.44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5"/>
  <sheetViews>
    <sheetView topLeftCell="A16" workbookViewId="0">
      <selection activeCell="H27" sqref="H27"/>
    </sheetView>
  </sheetViews>
  <sheetFormatPr baseColWidth="10" defaultColWidth="48.140625" defaultRowHeight="15"/>
  <cols>
    <col min="1" max="1" width="11.42578125" bestFit="1" customWidth="1"/>
    <col min="2" max="2" width="7.28515625" bestFit="1" customWidth="1"/>
    <col min="3" max="3" width="14.42578125" bestFit="1" customWidth="1"/>
    <col min="4" max="4" width="26.5703125" bestFit="1" customWidth="1"/>
    <col min="5" max="5" width="18.7109375" bestFit="1" customWidth="1"/>
    <col min="6" max="6" width="9.85546875" style="6" bestFit="1" customWidth="1"/>
    <col min="7" max="7" width="14.42578125" style="1" bestFit="1" customWidth="1"/>
  </cols>
  <sheetData>
    <row r="1" spans="1:7">
      <c r="A1" s="15"/>
    </row>
    <row r="6" spans="1:7">
      <c r="A6" s="150" t="s">
        <v>70</v>
      </c>
      <c r="B6" s="150"/>
      <c r="C6" s="150"/>
      <c r="D6" s="150"/>
      <c r="E6" s="150"/>
      <c r="F6" s="150"/>
      <c r="G6" s="150"/>
    </row>
    <row r="7" spans="1:7" ht="23.25">
      <c r="A7" s="151" t="s">
        <v>71</v>
      </c>
      <c r="B7" s="151"/>
      <c r="C7" s="151"/>
      <c r="D7" s="151"/>
      <c r="E7" s="151"/>
      <c r="F7" s="151"/>
      <c r="G7" s="151"/>
    </row>
    <row r="8" spans="1:7" ht="22.5">
      <c r="A8" s="152" t="s">
        <v>72</v>
      </c>
      <c r="B8" s="152"/>
      <c r="C8" s="152"/>
      <c r="D8" s="152"/>
      <c r="E8" s="152"/>
      <c r="F8" s="152"/>
      <c r="G8" s="152"/>
    </row>
    <row r="9" spans="1:7" ht="20.25" thickBot="1">
      <c r="A9" s="157" t="s">
        <v>73</v>
      </c>
      <c r="B9" s="157"/>
      <c r="C9" s="157"/>
      <c r="D9" s="157"/>
      <c r="E9" s="157"/>
      <c r="F9" s="157"/>
      <c r="G9" s="157"/>
    </row>
    <row r="10" spans="1:7" ht="15.75" thickBot="1">
      <c r="A10" s="154" t="s">
        <v>102</v>
      </c>
      <c r="B10" s="155"/>
      <c r="C10" s="155"/>
      <c r="D10" s="155"/>
      <c r="E10" s="155"/>
      <c r="F10" s="155"/>
      <c r="G10" s="158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 ht="15.75" thickBot="1">
      <c r="A12" s="126" t="s">
        <v>6</v>
      </c>
      <c r="B12" s="126" t="s">
        <v>74</v>
      </c>
      <c r="C12" s="126" t="s">
        <v>76</v>
      </c>
      <c r="D12" s="126" t="s">
        <v>368</v>
      </c>
      <c r="E12" s="126" t="s">
        <v>2</v>
      </c>
      <c r="F12" s="127">
        <v>17741.990234375</v>
      </c>
      <c r="G12" s="128">
        <v>98400</v>
      </c>
    </row>
    <row r="13" spans="1:7" ht="15.75" thickBot="1">
      <c r="A13" s="35" t="s">
        <v>6</v>
      </c>
      <c r="B13" s="38"/>
      <c r="C13" s="38"/>
      <c r="D13" s="38"/>
      <c r="E13" s="38"/>
      <c r="F13" s="38">
        <f>SUM(F12)</f>
        <v>17741.990234375</v>
      </c>
      <c r="G13" s="36">
        <f>SUM(G12)</f>
        <v>98400</v>
      </c>
    </row>
    <row r="14" spans="1:7">
      <c r="A14" s="129" t="s">
        <v>7</v>
      </c>
      <c r="B14" s="129" t="s">
        <v>74</v>
      </c>
      <c r="C14" s="129" t="s">
        <v>76</v>
      </c>
      <c r="D14" s="129" t="s">
        <v>368</v>
      </c>
      <c r="E14" s="129" t="s">
        <v>2</v>
      </c>
      <c r="F14" s="49">
        <v>140591.71923828125</v>
      </c>
      <c r="G14" s="50">
        <v>381975</v>
      </c>
    </row>
    <row r="15" spans="1:7" ht="15.75" thickBot="1">
      <c r="A15" s="130" t="s">
        <v>7</v>
      </c>
      <c r="B15" s="130" t="s">
        <v>56</v>
      </c>
      <c r="C15" s="130" t="s">
        <v>76</v>
      </c>
      <c r="D15" s="130" t="s">
        <v>310</v>
      </c>
      <c r="E15" s="130" t="s">
        <v>2</v>
      </c>
      <c r="F15" s="47">
        <v>18578.419921875</v>
      </c>
      <c r="G15" s="68">
        <v>31650</v>
      </c>
    </row>
    <row r="16" spans="1:7" ht="15.75" thickBot="1">
      <c r="A16" s="35" t="s">
        <v>7</v>
      </c>
      <c r="B16" s="38"/>
      <c r="C16" s="38"/>
      <c r="D16" s="38"/>
      <c r="E16" s="38"/>
      <c r="F16" s="38">
        <f>SUM(F14:F15)</f>
        <v>159170.13916015625</v>
      </c>
      <c r="G16" s="36">
        <f>SUM(G14:G15)</f>
        <v>413625</v>
      </c>
    </row>
    <row r="17" spans="1:7" ht="15.75" thickBot="1">
      <c r="A17" s="131" t="s">
        <v>9</v>
      </c>
      <c r="B17" s="131" t="s">
        <v>74</v>
      </c>
      <c r="C17" s="131" t="s">
        <v>76</v>
      </c>
      <c r="D17" s="131" t="s">
        <v>368</v>
      </c>
      <c r="E17" s="131" t="s">
        <v>2</v>
      </c>
      <c r="F17" s="88">
        <v>46177.220703125</v>
      </c>
      <c r="G17" s="89">
        <v>191800</v>
      </c>
    </row>
    <row r="18" spans="1:7" ht="15.75" thickBot="1">
      <c r="A18" s="35" t="s">
        <v>9</v>
      </c>
      <c r="B18" s="38"/>
      <c r="C18" s="38"/>
      <c r="D18" s="38"/>
      <c r="E18" s="38"/>
      <c r="F18" s="38">
        <f>SUM(F17)</f>
        <v>46177.220703125</v>
      </c>
      <c r="G18" s="36">
        <f>SUM(G17)</f>
        <v>191800</v>
      </c>
    </row>
    <row r="19" spans="1:7">
      <c r="A19" s="129" t="s">
        <v>109</v>
      </c>
      <c r="B19" s="129" t="s">
        <v>74</v>
      </c>
      <c r="C19" s="129" t="s">
        <v>76</v>
      </c>
      <c r="D19" s="129" t="s">
        <v>368</v>
      </c>
      <c r="E19" s="129" t="s">
        <v>2</v>
      </c>
      <c r="F19" s="49">
        <v>26195.220703125</v>
      </c>
      <c r="G19" s="50">
        <v>111485</v>
      </c>
    </row>
    <row r="20" spans="1:7" ht="15.75" thickBot="1">
      <c r="A20" s="130" t="s">
        <v>109</v>
      </c>
      <c r="B20" s="130" t="s">
        <v>56</v>
      </c>
      <c r="C20" s="130" t="s">
        <v>76</v>
      </c>
      <c r="D20" s="130" t="s">
        <v>310</v>
      </c>
      <c r="E20" s="130" t="s">
        <v>2</v>
      </c>
      <c r="F20" s="47">
        <v>8732</v>
      </c>
      <c r="G20" s="68">
        <v>35700</v>
      </c>
    </row>
    <row r="21" spans="1:7" ht="15.75" thickBot="1">
      <c r="A21" s="35" t="s">
        <v>109</v>
      </c>
      <c r="B21" s="38"/>
      <c r="C21" s="38"/>
      <c r="D21" s="38"/>
      <c r="E21" s="38"/>
      <c r="F21" s="38">
        <f>SUM(F19:F20)</f>
        <v>34927.220703125</v>
      </c>
      <c r="G21" s="36">
        <f>SUM(G19:G20)</f>
        <v>147185</v>
      </c>
    </row>
    <row r="22" spans="1:7" ht="15.75" thickBot="1">
      <c r="A22" s="131" t="s">
        <v>116</v>
      </c>
      <c r="B22" s="131" t="s">
        <v>56</v>
      </c>
      <c r="C22" s="131" t="s">
        <v>76</v>
      </c>
      <c r="D22" s="131" t="s">
        <v>310</v>
      </c>
      <c r="E22" s="131" t="s">
        <v>2</v>
      </c>
      <c r="F22" s="88">
        <v>51098.669921875</v>
      </c>
      <c r="G22" s="89">
        <v>174500</v>
      </c>
    </row>
    <row r="23" spans="1:7" ht="15.75" thickBot="1">
      <c r="A23" s="35" t="s">
        <v>116</v>
      </c>
      <c r="B23" s="38"/>
      <c r="C23" s="38"/>
      <c r="D23" s="38"/>
      <c r="E23" s="38"/>
      <c r="F23" s="38">
        <f>SUM(F22)</f>
        <v>51098.669921875</v>
      </c>
      <c r="G23" s="36">
        <f>SUM(G22)</f>
        <v>174500</v>
      </c>
    </row>
    <row r="24" spans="1:7" ht="15.75" thickBot="1">
      <c r="A24" s="131" t="s">
        <v>120</v>
      </c>
      <c r="B24" s="131" t="s">
        <v>56</v>
      </c>
      <c r="C24" s="131" t="s">
        <v>76</v>
      </c>
      <c r="D24" s="131" t="s">
        <v>310</v>
      </c>
      <c r="E24" s="131" t="s">
        <v>2</v>
      </c>
      <c r="F24" s="88">
        <v>8732</v>
      </c>
      <c r="G24" s="89">
        <v>35700</v>
      </c>
    </row>
    <row r="25" spans="1:7" ht="15.75" thickBot="1">
      <c r="A25" s="35" t="s">
        <v>120</v>
      </c>
      <c r="B25" s="38"/>
      <c r="C25" s="38"/>
      <c r="D25" s="38"/>
      <c r="E25" s="38"/>
      <c r="F25" s="38">
        <f>SUM(F24)</f>
        <v>8732</v>
      </c>
      <c r="G25" s="36">
        <f>SUM(G24)</f>
        <v>35700</v>
      </c>
    </row>
    <row r="26" spans="1:7">
      <c r="A26" s="129" t="s">
        <v>126</v>
      </c>
      <c r="B26" s="129" t="s">
        <v>74</v>
      </c>
      <c r="C26" s="129" t="s">
        <v>76</v>
      </c>
      <c r="D26" s="129" t="s">
        <v>368</v>
      </c>
      <c r="E26" s="129" t="s">
        <v>2</v>
      </c>
      <c r="F26" s="49">
        <v>20499.849609375</v>
      </c>
      <c r="G26" s="50">
        <v>102500</v>
      </c>
    </row>
    <row r="27" spans="1:7" ht="15.75" thickBot="1">
      <c r="A27" s="130" t="s">
        <v>126</v>
      </c>
      <c r="B27" s="130" t="s">
        <v>56</v>
      </c>
      <c r="C27" s="130" t="s">
        <v>76</v>
      </c>
      <c r="D27" s="130" t="s">
        <v>310</v>
      </c>
      <c r="E27" s="130" t="s">
        <v>2</v>
      </c>
      <c r="F27" s="47">
        <v>162.38999938964844</v>
      </c>
      <c r="G27" s="68">
        <v>374</v>
      </c>
    </row>
    <row r="28" spans="1:7" ht="15.75" thickBot="1">
      <c r="A28" s="35" t="s">
        <v>126</v>
      </c>
      <c r="B28" s="38"/>
      <c r="C28" s="38"/>
      <c r="D28" s="38"/>
      <c r="E28" s="38"/>
      <c r="F28" s="38">
        <f>SUM(F26:F27)</f>
        <v>20662.239608764648</v>
      </c>
      <c r="G28" s="36">
        <f>SUM(G26:G27)</f>
        <v>102874</v>
      </c>
    </row>
    <row r="29" spans="1:7" ht="15.75" thickBot="1">
      <c r="A29" s="131" t="s">
        <v>127</v>
      </c>
      <c r="B29" s="131" t="s">
        <v>56</v>
      </c>
      <c r="C29" s="131" t="s">
        <v>76</v>
      </c>
      <c r="D29" s="131" t="s">
        <v>310</v>
      </c>
      <c r="E29" s="131" t="s">
        <v>2</v>
      </c>
      <c r="F29" s="88">
        <v>89924.650390625</v>
      </c>
      <c r="G29" s="89">
        <v>523854.9609375</v>
      </c>
    </row>
    <row r="30" spans="1:7" ht="15.75" thickBot="1">
      <c r="A30" s="35" t="s">
        <v>127</v>
      </c>
      <c r="B30" s="38"/>
      <c r="C30" s="38"/>
      <c r="D30" s="38"/>
      <c r="E30" s="38"/>
      <c r="F30" s="38">
        <f>SUM(F29)</f>
        <v>89924.650390625</v>
      </c>
      <c r="G30" s="36">
        <f>SUM(G29)</f>
        <v>523854.9609375</v>
      </c>
    </row>
    <row r="31" spans="1:7" ht="15.75" thickBot="1">
      <c r="A31" s="132" t="s">
        <v>160</v>
      </c>
      <c r="B31" s="132" t="s">
        <v>56</v>
      </c>
      <c r="C31" s="132" t="s">
        <v>76</v>
      </c>
      <c r="D31" s="132" t="s">
        <v>310</v>
      </c>
      <c r="E31" s="132" t="s">
        <v>2</v>
      </c>
      <c r="F31" s="133">
        <v>154316.7509765625</v>
      </c>
      <c r="G31" s="134">
        <v>735120</v>
      </c>
    </row>
    <row r="32" spans="1:7" ht="15.75" thickBot="1">
      <c r="A32" s="35" t="s">
        <v>160</v>
      </c>
      <c r="B32" s="38"/>
      <c r="C32" s="38"/>
      <c r="D32" s="38"/>
      <c r="E32" s="38"/>
      <c r="F32" s="38">
        <f>SUM(F31)</f>
        <v>154316.7509765625</v>
      </c>
      <c r="G32" s="36">
        <f>SUM(G31)</f>
        <v>735120</v>
      </c>
    </row>
    <row r="33" spans="1:7" ht="15.75" thickBot="1">
      <c r="A33" s="132" t="s">
        <v>4365</v>
      </c>
      <c r="B33" s="132" t="s">
        <v>56</v>
      </c>
      <c r="C33" s="132" t="s">
        <v>75</v>
      </c>
      <c r="D33" s="132" t="s">
        <v>310</v>
      </c>
      <c r="E33" s="132" t="s">
        <v>2</v>
      </c>
      <c r="F33" s="133">
        <v>445104.0751953125</v>
      </c>
      <c r="G33" s="134">
        <v>1621061.3046875</v>
      </c>
    </row>
    <row r="34" spans="1:7" ht="15.75" thickBot="1">
      <c r="A34" s="121" t="s">
        <v>4365</v>
      </c>
      <c r="B34" s="122"/>
      <c r="C34" s="122"/>
      <c r="D34" s="122"/>
      <c r="E34" s="122"/>
      <c r="F34" s="122">
        <f>SUM(F33)</f>
        <v>445104.0751953125</v>
      </c>
      <c r="G34" s="123">
        <f>SUM(G33)</f>
        <v>1621061.3046875</v>
      </c>
    </row>
    <row r="35" spans="1:7" ht="16.5" thickBot="1">
      <c r="A35" s="124" t="s">
        <v>11</v>
      </c>
      <c r="B35" s="124"/>
      <c r="C35" s="124"/>
      <c r="D35" s="124"/>
      <c r="E35" s="124"/>
      <c r="F35" s="124">
        <f>SUM(F32,F30,F28,F25,F23,F21,F18,F16,F13)</f>
        <v>582750.8816986084</v>
      </c>
      <c r="G35" s="125">
        <f>SUM(G32,G30,G28,G25,G23,G21,G18,G16,G13)</f>
        <v>2423058.9609375</v>
      </c>
    </row>
  </sheetData>
  <sortState ref="A12:H23">
    <sortCondition ref="D12:D23"/>
    <sortCondition ref="E12:E23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75" bottom="0.75" header="0.3" footer="0.3"/>
  <pageSetup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13"/>
  <sheetViews>
    <sheetView topLeftCell="A96" workbookViewId="0">
      <selection activeCell="E109" sqref="E109"/>
    </sheetView>
  </sheetViews>
  <sheetFormatPr baseColWidth="10" defaultColWidth="64.7109375" defaultRowHeight="15"/>
  <cols>
    <col min="1" max="1" width="11.42578125" bestFit="1" customWidth="1"/>
    <col min="2" max="2" width="16.42578125" bestFit="1" customWidth="1"/>
    <col min="3" max="3" width="20.7109375" bestFit="1" customWidth="1"/>
    <col min="4" max="4" width="21.42578125" bestFit="1" customWidth="1"/>
    <col min="5" max="5" width="18.7109375" bestFit="1" customWidth="1"/>
    <col min="6" max="6" width="16.85546875" style="6" bestFit="1" customWidth="1"/>
    <col min="7" max="7" width="16.85546875" style="1" bestFit="1" customWidth="1"/>
  </cols>
  <sheetData>
    <row r="1" spans="1:7">
      <c r="A1" s="16"/>
    </row>
    <row r="6" spans="1:7">
      <c r="A6" s="150" t="s">
        <v>70</v>
      </c>
      <c r="B6" s="150"/>
      <c r="C6" s="150"/>
      <c r="D6" s="150"/>
      <c r="E6" s="150"/>
      <c r="F6" s="150"/>
      <c r="G6" s="150"/>
    </row>
    <row r="7" spans="1:7" ht="23.25">
      <c r="A7" s="151" t="s">
        <v>71</v>
      </c>
      <c r="B7" s="151"/>
      <c r="C7" s="151"/>
      <c r="D7" s="151"/>
      <c r="E7" s="151"/>
      <c r="F7" s="151"/>
      <c r="G7" s="151"/>
    </row>
    <row r="8" spans="1:7" ht="22.5">
      <c r="A8" s="152" t="s">
        <v>72</v>
      </c>
      <c r="B8" s="152"/>
      <c r="C8" s="152"/>
      <c r="D8" s="152"/>
      <c r="E8" s="152"/>
      <c r="F8" s="152"/>
      <c r="G8" s="152"/>
    </row>
    <row r="9" spans="1:7" ht="20.25" thickBot="1">
      <c r="A9" s="157" t="s">
        <v>73</v>
      </c>
      <c r="B9" s="157"/>
      <c r="C9" s="157"/>
      <c r="D9" s="157"/>
      <c r="E9" s="157"/>
      <c r="F9" s="157"/>
      <c r="G9" s="157"/>
    </row>
    <row r="10" spans="1:7" ht="15.75" thickBot="1">
      <c r="A10" s="154" t="s">
        <v>103</v>
      </c>
      <c r="B10" s="155"/>
      <c r="C10" s="155"/>
      <c r="D10" s="155"/>
      <c r="E10" s="155"/>
      <c r="F10" s="155"/>
      <c r="G10" s="158"/>
    </row>
    <row r="11" spans="1:7" ht="15.75" thickBot="1">
      <c r="A11" s="2" t="s">
        <v>59</v>
      </c>
      <c r="B11" s="3" t="s">
        <v>60</v>
      </c>
      <c r="C11" s="3" t="s">
        <v>61</v>
      </c>
      <c r="D11" s="3" t="s">
        <v>69</v>
      </c>
      <c r="E11" s="3" t="s">
        <v>62</v>
      </c>
      <c r="F11" s="5" t="s">
        <v>63</v>
      </c>
      <c r="G11" s="4" t="s">
        <v>64</v>
      </c>
    </row>
    <row r="12" spans="1:7">
      <c r="A12" s="39" t="s">
        <v>6</v>
      </c>
      <c r="B12" s="39" t="s">
        <v>79</v>
      </c>
      <c r="C12" s="39" t="s">
        <v>58</v>
      </c>
      <c r="D12" s="39" t="s">
        <v>79</v>
      </c>
      <c r="E12" s="39" t="s">
        <v>15</v>
      </c>
      <c r="F12" s="25">
        <v>12972.8701171875</v>
      </c>
      <c r="G12" s="30">
        <v>80883.5</v>
      </c>
    </row>
    <row r="13" spans="1:7">
      <c r="A13" s="40" t="s">
        <v>6</v>
      </c>
      <c r="B13" s="40" t="s">
        <v>32</v>
      </c>
      <c r="C13" s="40" t="s">
        <v>86</v>
      </c>
      <c r="D13" s="40" t="s">
        <v>370</v>
      </c>
      <c r="E13" s="40" t="s">
        <v>2</v>
      </c>
      <c r="F13" s="27">
        <v>18202590.90625</v>
      </c>
      <c r="G13" s="32">
        <v>9995168.0625</v>
      </c>
    </row>
    <row r="14" spans="1:7">
      <c r="A14" s="40" t="s">
        <v>6</v>
      </c>
      <c r="B14" s="40" t="s">
        <v>32</v>
      </c>
      <c r="C14" s="40" t="s">
        <v>86</v>
      </c>
      <c r="D14" s="40" t="s">
        <v>370</v>
      </c>
      <c r="E14" s="40" t="s">
        <v>84</v>
      </c>
      <c r="F14" s="27">
        <v>982964</v>
      </c>
      <c r="G14" s="32">
        <v>554920</v>
      </c>
    </row>
    <row r="15" spans="1:7">
      <c r="A15" s="40" t="s">
        <v>6</v>
      </c>
      <c r="B15" s="40" t="s">
        <v>32</v>
      </c>
      <c r="C15" s="40" t="s">
        <v>86</v>
      </c>
      <c r="D15" s="40" t="s">
        <v>371</v>
      </c>
      <c r="E15" s="40" t="s">
        <v>16</v>
      </c>
      <c r="F15" s="27">
        <v>12633000</v>
      </c>
      <c r="G15" s="32">
        <v>2352410.2631835938</v>
      </c>
    </row>
    <row r="16" spans="1:7">
      <c r="A16" s="40" t="s">
        <v>6</v>
      </c>
      <c r="B16" s="40" t="s">
        <v>32</v>
      </c>
      <c r="C16" s="40" t="s">
        <v>86</v>
      </c>
      <c r="D16" s="40" t="s">
        <v>371</v>
      </c>
      <c r="E16" s="40" t="s">
        <v>2</v>
      </c>
      <c r="F16" s="27">
        <v>7419554</v>
      </c>
      <c r="G16" s="32">
        <v>2171262.96875</v>
      </c>
    </row>
    <row r="17" spans="1:7">
      <c r="A17" s="40" t="s">
        <v>6</v>
      </c>
      <c r="B17" s="40" t="s">
        <v>32</v>
      </c>
      <c r="C17" s="40" t="s">
        <v>86</v>
      </c>
      <c r="D17" s="40" t="s">
        <v>371</v>
      </c>
      <c r="E17" s="40" t="s">
        <v>87</v>
      </c>
      <c r="F17" s="27">
        <v>1856118.125</v>
      </c>
      <c r="G17" s="32">
        <v>504897</v>
      </c>
    </row>
    <row r="18" spans="1:7">
      <c r="A18" s="40" t="s">
        <v>6</v>
      </c>
      <c r="B18" s="40" t="s">
        <v>32</v>
      </c>
      <c r="C18" s="40" t="s">
        <v>86</v>
      </c>
      <c r="D18" s="40" t="s">
        <v>371</v>
      </c>
      <c r="E18" s="40" t="s">
        <v>84</v>
      </c>
      <c r="F18" s="27">
        <v>30253151.65625</v>
      </c>
      <c r="G18" s="32">
        <v>8519791.55078125</v>
      </c>
    </row>
    <row r="19" spans="1:7">
      <c r="A19" s="40" t="s">
        <v>6</v>
      </c>
      <c r="B19" s="40" t="s">
        <v>32</v>
      </c>
      <c r="C19" s="40" t="s">
        <v>86</v>
      </c>
      <c r="D19" s="40" t="s">
        <v>372</v>
      </c>
      <c r="E19" s="40" t="s">
        <v>24</v>
      </c>
      <c r="F19" s="27">
        <v>9957.8095703125</v>
      </c>
      <c r="G19" s="32">
        <v>11145</v>
      </c>
    </row>
    <row r="20" spans="1:7" ht="15.75" thickBot="1">
      <c r="A20" s="135" t="s">
        <v>6</v>
      </c>
      <c r="B20" s="135" t="s">
        <v>32</v>
      </c>
      <c r="C20" s="135" t="s">
        <v>86</v>
      </c>
      <c r="D20" s="135" t="s">
        <v>373</v>
      </c>
      <c r="E20" s="135" t="s">
        <v>25</v>
      </c>
      <c r="F20" s="47">
        <v>41069.55859375</v>
      </c>
      <c r="G20" s="68">
        <v>29677.2001953125</v>
      </c>
    </row>
    <row r="21" spans="1:7" ht="15.75" thickBot="1">
      <c r="A21" s="35" t="s">
        <v>6</v>
      </c>
      <c r="B21" s="38"/>
      <c r="C21" s="38"/>
      <c r="D21" s="38"/>
      <c r="E21" s="38"/>
      <c r="F21" s="38">
        <f>SUM(F12:F20)</f>
        <v>71411378.92578125</v>
      </c>
      <c r="G21" s="36">
        <f>SUM(G12:G20)</f>
        <v>24220155.545410156</v>
      </c>
    </row>
    <row r="22" spans="1:7">
      <c r="A22" s="136" t="s">
        <v>7</v>
      </c>
      <c r="B22" s="136" t="s">
        <v>51</v>
      </c>
      <c r="C22" s="136" t="s">
        <v>58</v>
      </c>
      <c r="D22" s="136" t="s">
        <v>79</v>
      </c>
      <c r="E22" s="136" t="s">
        <v>14</v>
      </c>
      <c r="F22" s="49">
        <v>42122</v>
      </c>
      <c r="G22" s="50">
        <v>36225</v>
      </c>
    </row>
    <row r="23" spans="1:7">
      <c r="A23" s="40" t="s">
        <v>7</v>
      </c>
      <c r="B23" s="40" t="s">
        <v>79</v>
      </c>
      <c r="C23" s="40" t="s">
        <v>58</v>
      </c>
      <c r="D23" s="40" t="s">
        <v>79</v>
      </c>
      <c r="E23" s="40" t="s">
        <v>15</v>
      </c>
      <c r="F23" s="27">
        <v>19718.759765625</v>
      </c>
      <c r="G23" s="32">
        <v>9476</v>
      </c>
    </row>
    <row r="24" spans="1:7">
      <c r="A24" s="40" t="s">
        <v>7</v>
      </c>
      <c r="B24" s="40" t="s">
        <v>51</v>
      </c>
      <c r="C24" s="40" t="s">
        <v>58</v>
      </c>
      <c r="D24" s="40" t="s">
        <v>79</v>
      </c>
      <c r="E24" s="40" t="s">
        <v>2</v>
      </c>
      <c r="F24" s="27">
        <v>196931.990234375</v>
      </c>
      <c r="G24" s="32">
        <v>196917.5400390625</v>
      </c>
    </row>
    <row r="25" spans="1:7">
      <c r="A25" s="40" t="s">
        <v>7</v>
      </c>
      <c r="B25" s="40" t="s">
        <v>51</v>
      </c>
      <c r="C25" s="40" t="s">
        <v>58</v>
      </c>
      <c r="D25" s="40" t="s">
        <v>79</v>
      </c>
      <c r="E25" s="40" t="s">
        <v>17</v>
      </c>
      <c r="F25" s="27">
        <v>17431.5390625</v>
      </c>
      <c r="G25" s="32">
        <v>17907.080078125</v>
      </c>
    </row>
    <row r="26" spans="1:7">
      <c r="A26" s="40" t="s">
        <v>7</v>
      </c>
      <c r="B26" s="40" t="s">
        <v>51</v>
      </c>
      <c r="C26" s="40" t="s">
        <v>58</v>
      </c>
      <c r="D26" s="40" t="s">
        <v>375</v>
      </c>
      <c r="E26" s="40" t="s">
        <v>2</v>
      </c>
      <c r="F26" s="27">
        <v>282450.0390625</v>
      </c>
      <c r="G26" s="32">
        <v>359141.01171875</v>
      </c>
    </row>
    <row r="27" spans="1:7">
      <c r="A27" s="40" t="s">
        <v>7</v>
      </c>
      <c r="B27" s="40" t="s">
        <v>32</v>
      </c>
      <c r="C27" s="40" t="s">
        <v>86</v>
      </c>
      <c r="D27" s="40" t="s">
        <v>370</v>
      </c>
      <c r="E27" s="40" t="s">
        <v>2</v>
      </c>
      <c r="F27" s="27">
        <v>11854681</v>
      </c>
      <c r="G27" s="32">
        <v>6587020.5</v>
      </c>
    </row>
    <row r="28" spans="1:7">
      <c r="A28" s="40" t="s">
        <v>7</v>
      </c>
      <c r="B28" s="40" t="s">
        <v>32</v>
      </c>
      <c r="C28" s="40" t="s">
        <v>86</v>
      </c>
      <c r="D28" s="40" t="s">
        <v>371</v>
      </c>
      <c r="E28" s="40" t="s">
        <v>16</v>
      </c>
      <c r="F28" s="27">
        <v>74550000</v>
      </c>
      <c r="G28" s="32">
        <v>21305792.546875</v>
      </c>
    </row>
    <row r="29" spans="1:7">
      <c r="A29" s="40" t="s">
        <v>7</v>
      </c>
      <c r="B29" s="40" t="s">
        <v>32</v>
      </c>
      <c r="C29" s="40" t="s">
        <v>86</v>
      </c>
      <c r="D29" s="40" t="s">
        <v>371</v>
      </c>
      <c r="E29" s="40" t="s">
        <v>2</v>
      </c>
      <c r="F29" s="27">
        <v>6100000</v>
      </c>
      <c r="G29" s="32">
        <v>3230474.5</v>
      </c>
    </row>
    <row r="30" spans="1:7">
      <c r="A30" s="40" t="s">
        <v>7</v>
      </c>
      <c r="B30" s="40" t="s">
        <v>32</v>
      </c>
      <c r="C30" s="40" t="s">
        <v>86</v>
      </c>
      <c r="D30" s="40" t="s">
        <v>371</v>
      </c>
      <c r="E30" s="40" t="s">
        <v>84</v>
      </c>
      <c r="F30" s="27">
        <v>4000000</v>
      </c>
      <c r="G30" s="32">
        <v>1008960</v>
      </c>
    </row>
    <row r="31" spans="1:7" ht="15.75" thickBot="1">
      <c r="A31" s="135" t="s">
        <v>7</v>
      </c>
      <c r="B31" s="135" t="s">
        <v>32</v>
      </c>
      <c r="C31" s="135" t="s">
        <v>86</v>
      </c>
      <c r="D31" s="135" t="s">
        <v>379</v>
      </c>
      <c r="E31" s="135" t="s">
        <v>84</v>
      </c>
      <c r="F31" s="47">
        <v>14891.01953125</v>
      </c>
      <c r="G31" s="68">
        <v>141986.25</v>
      </c>
    </row>
    <row r="32" spans="1:7" ht="15.75" thickBot="1">
      <c r="A32" s="35" t="s">
        <v>7</v>
      </c>
      <c r="B32" s="38"/>
      <c r="C32" s="38"/>
      <c r="D32" s="38"/>
      <c r="E32" s="38"/>
      <c r="F32" s="38">
        <f>SUM(F22:F31)</f>
        <v>97078226.34765625</v>
      </c>
      <c r="G32" s="36">
        <f>SUM(G22:G31)</f>
        <v>32893900.428710937</v>
      </c>
    </row>
    <row r="33" spans="1:7">
      <c r="A33" s="136" t="s">
        <v>9</v>
      </c>
      <c r="B33" s="136" t="s">
        <v>51</v>
      </c>
      <c r="C33" s="136" t="s">
        <v>58</v>
      </c>
      <c r="D33" s="136" t="s">
        <v>378</v>
      </c>
      <c r="E33" s="136" t="s">
        <v>10</v>
      </c>
      <c r="F33" s="49">
        <v>26025</v>
      </c>
      <c r="G33" s="50">
        <v>16542.779296875</v>
      </c>
    </row>
    <row r="34" spans="1:7">
      <c r="A34" s="40" t="s">
        <v>9</v>
      </c>
      <c r="B34" s="40" t="s">
        <v>51</v>
      </c>
      <c r="C34" s="40" t="s">
        <v>58</v>
      </c>
      <c r="D34" s="40" t="s">
        <v>378</v>
      </c>
      <c r="E34" s="40" t="s">
        <v>2</v>
      </c>
      <c r="F34" s="27">
        <v>42903.529296875</v>
      </c>
      <c r="G34" s="32">
        <v>43388.630859375</v>
      </c>
    </row>
    <row r="35" spans="1:7">
      <c r="A35" s="40" t="s">
        <v>9</v>
      </c>
      <c r="B35" s="40" t="s">
        <v>51</v>
      </c>
      <c r="C35" s="40" t="s">
        <v>58</v>
      </c>
      <c r="D35" s="40" t="s">
        <v>79</v>
      </c>
      <c r="E35" s="40" t="s">
        <v>2</v>
      </c>
      <c r="F35" s="27">
        <v>39925.630859375</v>
      </c>
      <c r="G35" s="32">
        <v>36761.48046875</v>
      </c>
    </row>
    <row r="36" spans="1:7">
      <c r="A36" s="40" t="s">
        <v>9</v>
      </c>
      <c r="B36" s="40" t="s">
        <v>51</v>
      </c>
      <c r="C36" s="40" t="s">
        <v>58</v>
      </c>
      <c r="D36" s="40" t="s">
        <v>375</v>
      </c>
      <c r="E36" s="40" t="s">
        <v>10</v>
      </c>
      <c r="F36" s="27">
        <v>18461.390625</v>
      </c>
      <c r="G36" s="32">
        <v>43624</v>
      </c>
    </row>
    <row r="37" spans="1:7">
      <c r="A37" s="40" t="s">
        <v>9</v>
      </c>
      <c r="B37" s="40" t="s">
        <v>51</v>
      </c>
      <c r="C37" s="40" t="s">
        <v>58</v>
      </c>
      <c r="D37" s="40" t="s">
        <v>375</v>
      </c>
      <c r="E37" s="40" t="s">
        <v>2</v>
      </c>
      <c r="F37" s="27">
        <v>84000</v>
      </c>
      <c r="G37" s="32">
        <v>92400</v>
      </c>
    </row>
    <row r="38" spans="1:7">
      <c r="A38" s="40" t="s">
        <v>9</v>
      </c>
      <c r="B38" s="40" t="s">
        <v>32</v>
      </c>
      <c r="C38" s="40" t="s">
        <v>86</v>
      </c>
      <c r="D38" s="40" t="s">
        <v>370</v>
      </c>
      <c r="E38" s="40" t="s">
        <v>2</v>
      </c>
      <c r="F38" s="27">
        <v>16973049</v>
      </c>
      <c r="G38" s="32">
        <v>9166659.7265625</v>
      </c>
    </row>
    <row r="39" spans="1:7" ht="15.75" thickBot="1">
      <c r="A39" s="135" t="s">
        <v>9</v>
      </c>
      <c r="B39" s="135" t="s">
        <v>32</v>
      </c>
      <c r="C39" s="135" t="s">
        <v>86</v>
      </c>
      <c r="D39" s="135" t="s">
        <v>373</v>
      </c>
      <c r="E39" s="135" t="s">
        <v>24</v>
      </c>
      <c r="F39" s="47">
        <v>19958.259765625</v>
      </c>
      <c r="G39" s="68">
        <v>15302</v>
      </c>
    </row>
    <row r="40" spans="1:7" ht="15.75" thickBot="1">
      <c r="A40" s="35" t="s">
        <v>9</v>
      </c>
      <c r="B40" s="38"/>
      <c r="C40" s="38"/>
      <c r="D40" s="38"/>
      <c r="E40" s="38"/>
      <c r="F40" s="38">
        <f>SUM(F33:F39)</f>
        <v>17204322.810546875</v>
      </c>
      <c r="G40" s="36">
        <f>SUM(G33:G39)</f>
        <v>9414678.6171875</v>
      </c>
    </row>
    <row r="41" spans="1:7">
      <c r="A41" s="113" t="s">
        <v>109</v>
      </c>
      <c r="B41" s="113" t="s">
        <v>54</v>
      </c>
      <c r="C41" s="113" t="s">
        <v>57</v>
      </c>
      <c r="D41" s="113" t="s">
        <v>369</v>
      </c>
      <c r="E41" s="113" t="s">
        <v>48</v>
      </c>
      <c r="F41" s="49">
        <v>83485.399169921875</v>
      </c>
      <c r="G41" s="50">
        <v>132580</v>
      </c>
    </row>
    <row r="42" spans="1:7">
      <c r="A42" s="109" t="s">
        <v>109</v>
      </c>
      <c r="B42" s="109" t="s">
        <v>54</v>
      </c>
      <c r="C42" s="109" t="s">
        <v>57</v>
      </c>
      <c r="D42" s="109" t="s">
        <v>369</v>
      </c>
      <c r="E42" s="109" t="s">
        <v>14</v>
      </c>
      <c r="F42" s="27">
        <v>80471.703125</v>
      </c>
      <c r="G42" s="32">
        <v>64736</v>
      </c>
    </row>
    <row r="43" spans="1:7">
      <c r="A43" s="109" t="s">
        <v>109</v>
      </c>
      <c r="B43" s="109" t="s">
        <v>54</v>
      </c>
      <c r="C43" s="109" t="s">
        <v>57</v>
      </c>
      <c r="D43" s="109" t="s">
        <v>369</v>
      </c>
      <c r="E43" s="109" t="s">
        <v>31</v>
      </c>
      <c r="F43" s="27">
        <v>12972.8701171875</v>
      </c>
      <c r="G43" s="32">
        <v>30550</v>
      </c>
    </row>
    <row r="44" spans="1:7">
      <c r="A44" s="109" t="s">
        <v>109</v>
      </c>
      <c r="B44" s="109" t="s">
        <v>54</v>
      </c>
      <c r="C44" s="109" t="s">
        <v>57</v>
      </c>
      <c r="D44" s="109" t="s">
        <v>369</v>
      </c>
      <c r="E44" s="109" t="s">
        <v>2</v>
      </c>
      <c r="F44" s="27">
        <v>131176.419921875</v>
      </c>
      <c r="G44" s="32">
        <v>120997.4013671875</v>
      </c>
    </row>
    <row r="45" spans="1:7">
      <c r="A45" s="136" t="s">
        <v>109</v>
      </c>
      <c r="B45" s="136" t="s">
        <v>32</v>
      </c>
      <c r="C45" s="136" t="s">
        <v>86</v>
      </c>
      <c r="D45" s="136" t="s">
        <v>374</v>
      </c>
      <c r="E45" s="136" t="s">
        <v>24</v>
      </c>
      <c r="F45" s="49">
        <v>22861.279296875</v>
      </c>
      <c r="G45" s="50">
        <v>17895</v>
      </c>
    </row>
    <row r="46" spans="1:7">
      <c r="A46" s="40" t="s">
        <v>109</v>
      </c>
      <c r="B46" s="40" t="s">
        <v>32</v>
      </c>
      <c r="C46" s="40" t="s">
        <v>86</v>
      </c>
      <c r="D46" s="40" t="s">
        <v>374</v>
      </c>
      <c r="E46" s="40" t="s">
        <v>2</v>
      </c>
      <c r="F46" s="27">
        <v>22679.83984375</v>
      </c>
      <c r="G46" s="32">
        <v>19000</v>
      </c>
    </row>
    <row r="47" spans="1:7">
      <c r="A47" s="40" t="s">
        <v>109</v>
      </c>
      <c r="B47" s="40" t="s">
        <v>51</v>
      </c>
      <c r="C47" s="40" t="s">
        <v>58</v>
      </c>
      <c r="D47" s="40" t="s">
        <v>375</v>
      </c>
      <c r="E47" s="40" t="s">
        <v>2</v>
      </c>
      <c r="F47" s="27">
        <v>19735.73046875</v>
      </c>
      <c r="G47" s="32">
        <v>37378.53125</v>
      </c>
    </row>
    <row r="48" spans="1:7">
      <c r="A48" s="40" t="s">
        <v>109</v>
      </c>
      <c r="B48" s="40" t="s">
        <v>32</v>
      </c>
      <c r="C48" s="40" t="s">
        <v>86</v>
      </c>
      <c r="D48" s="40" t="s">
        <v>370</v>
      </c>
      <c r="E48" s="40" t="s">
        <v>2</v>
      </c>
      <c r="F48" s="27">
        <v>19199999.8125</v>
      </c>
      <c r="G48" s="32">
        <v>5313100.796875</v>
      </c>
    </row>
    <row r="49" spans="1:7">
      <c r="A49" s="40" t="s">
        <v>109</v>
      </c>
      <c r="B49" s="40" t="s">
        <v>51</v>
      </c>
      <c r="C49" s="40" t="s">
        <v>58</v>
      </c>
      <c r="D49" s="40" t="s">
        <v>376</v>
      </c>
      <c r="E49" s="40" t="s">
        <v>5</v>
      </c>
      <c r="F49" s="27">
        <v>23081.73046875</v>
      </c>
      <c r="G49" s="32">
        <v>27009.599609375</v>
      </c>
    </row>
    <row r="50" spans="1:7">
      <c r="A50" s="40" t="s">
        <v>109</v>
      </c>
      <c r="B50" s="40" t="s">
        <v>32</v>
      </c>
      <c r="C50" s="40" t="s">
        <v>86</v>
      </c>
      <c r="D50" s="40" t="s">
        <v>371</v>
      </c>
      <c r="E50" s="40" t="s">
        <v>25</v>
      </c>
      <c r="F50" s="27">
        <v>86081340.128417969</v>
      </c>
      <c r="G50" s="32">
        <v>24802828.625</v>
      </c>
    </row>
    <row r="51" spans="1:7">
      <c r="A51" s="40" t="s">
        <v>109</v>
      </c>
      <c r="B51" s="40" t="s">
        <v>32</v>
      </c>
      <c r="C51" s="40" t="s">
        <v>86</v>
      </c>
      <c r="D51" s="40" t="s">
        <v>371</v>
      </c>
      <c r="E51" s="40" t="s">
        <v>16</v>
      </c>
      <c r="F51" s="27">
        <v>875000</v>
      </c>
      <c r="G51" s="32">
        <v>278180</v>
      </c>
    </row>
    <row r="52" spans="1:7">
      <c r="A52" s="40" t="s">
        <v>109</v>
      </c>
      <c r="B52" s="40" t="s">
        <v>32</v>
      </c>
      <c r="C52" s="40" t="s">
        <v>86</v>
      </c>
      <c r="D52" s="40" t="s">
        <v>371</v>
      </c>
      <c r="E52" s="40" t="s">
        <v>2</v>
      </c>
      <c r="F52" s="27">
        <v>9594000</v>
      </c>
      <c r="G52" s="32">
        <v>2676369.0625</v>
      </c>
    </row>
    <row r="53" spans="1:7" ht="15.75" thickBot="1">
      <c r="A53" s="135" t="s">
        <v>109</v>
      </c>
      <c r="B53" s="135" t="s">
        <v>32</v>
      </c>
      <c r="C53" s="135" t="s">
        <v>86</v>
      </c>
      <c r="D53" s="135" t="s">
        <v>372</v>
      </c>
      <c r="E53" s="135" t="s">
        <v>24</v>
      </c>
      <c r="F53" s="47">
        <v>4535.97021484375</v>
      </c>
      <c r="G53" s="68">
        <v>5200</v>
      </c>
    </row>
    <row r="54" spans="1:7" ht="15.75" thickBot="1">
      <c r="A54" s="35" t="s">
        <v>109</v>
      </c>
      <c r="B54" s="38"/>
      <c r="C54" s="38"/>
      <c r="D54" s="38"/>
      <c r="E54" s="38"/>
      <c r="F54" s="38">
        <f>SUM(F41:F53)</f>
        <v>116151340.88354492</v>
      </c>
      <c r="G54" s="36">
        <f>SUM(G41:G53)</f>
        <v>33525825.016601562</v>
      </c>
    </row>
    <row r="55" spans="1:7">
      <c r="A55" s="136" t="s">
        <v>116</v>
      </c>
      <c r="B55" s="136" t="s">
        <v>54</v>
      </c>
      <c r="C55" s="136" t="s">
        <v>58</v>
      </c>
      <c r="D55" s="136" t="s">
        <v>369</v>
      </c>
      <c r="E55" s="136" t="s">
        <v>14</v>
      </c>
      <c r="F55" s="49">
        <v>42121.91015625</v>
      </c>
      <c r="G55" s="50">
        <v>36324.4697265625</v>
      </c>
    </row>
    <row r="56" spans="1:7">
      <c r="A56" s="40" t="s">
        <v>116</v>
      </c>
      <c r="B56" s="40" t="s">
        <v>54</v>
      </c>
      <c r="C56" s="40" t="s">
        <v>58</v>
      </c>
      <c r="D56" s="40" t="s">
        <v>369</v>
      </c>
      <c r="E56" s="40" t="s">
        <v>2</v>
      </c>
      <c r="F56" s="27">
        <v>34334.640625</v>
      </c>
      <c r="G56" s="32">
        <v>34248</v>
      </c>
    </row>
    <row r="57" spans="1:7">
      <c r="A57" s="40" t="s">
        <v>116</v>
      </c>
      <c r="B57" s="40" t="s">
        <v>51</v>
      </c>
      <c r="C57" s="40" t="s">
        <v>58</v>
      </c>
      <c r="D57" s="40" t="s">
        <v>375</v>
      </c>
      <c r="E57" s="40" t="s">
        <v>2</v>
      </c>
      <c r="F57" s="27">
        <v>139780.66796875</v>
      </c>
      <c r="G57" s="32">
        <v>177497.140625</v>
      </c>
    </row>
    <row r="58" spans="1:7">
      <c r="A58" s="40" t="s">
        <v>116</v>
      </c>
      <c r="B58" s="40" t="s">
        <v>32</v>
      </c>
      <c r="C58" s="40" t="s">
        <v>86</v>
      </c>
      <c r="D58" s="40" t="s">
        <v>370</v>
      </c>
      <c r="E58" s="40" t="s">
        <v>25</v>
      </c>
      <c r="F58" s="27">
        <v>5860000</v>
      </c>
      <c r="G58" s="32">
        <v>2828211.75</v>
      </c>
    </row>
    <row r="59" spans="1:7">
      <c r="A59" s="40" t="s">
        <v>116</v>
      </c>
      <c r="B59" s="40" t="s">
        <v>32</v>
      </c>
      <c r="C59" s="40" t="s">
        <v>86</v>
      </c>
      <c r="D59" s="40" t="s">
        <v>370</v>
      </c>
      <c r="E59" s="40" t="s">
        <v>2</v>
      </c>
      <c r="F59" s="27">
        <v>19573839</v>
      </c>
      <c r="G59" s="32">
        <v>9623706.5859375</v>
      </c>
    </row>
    <row r="60" spans="1:7">
      <c r="A60" s="40" t="s">
        <v>116</v>
      </c>
      <c r="B60" s="40" t="s">
        <v>51</v>
      </c>
      <c r="C60" s="40" t="s">
        <v>58</v>
      </c>
      <c r="D60" s="40" t="s">
        <v>376</v>
      </c>
      <c r="E60" s="40" t="s">
        <v>5</v>
      </c>
      <c r="F60" s="27">
        <v>23710.41015625</v>
      </c>
      <c r="G60" s="32">
        <v>27778.19921875</v>
      </c>
    </row>
    <row r="61" spans="1:7">
      <c r="A61" s="40" t="s">
        <v>116</v>
      </c>
      <c r="B61" s="40" t="s">
        <v>32</v>
      </c>
      <c r="C61" s="40" t="s">
        <v>86</v>
      </c>
      <c r="D61" s="40" t="s">
        <v>371</v>
      </c>
      <c r="E61" s="40" t="s">
        <v>25</v>
      </c>
      <c r="F61" s="27">
        <v>6014000</v>
      </c>
      <c r="G61" s="32">
        <v>1626005.125</v>
      </c>
    </row>
    <row r="62" spans="1:7">
      <c r="A62" s="40" t="s">
        <v>116</v>
      </c>
      <c r="B62" s="40" t="s">
        <v>32</v>
      </c>
      <c r="C62" s="40" t="s">
        <v>86</v>
      </c>
      <c r="D62" s="40" t="s">
        <v>371</v>
      </c>
      <c r="E62" s="40" t="s">
        <v>16</v>
      </c>
      <c r="F62" s="27">
        <v>12355000</v>
      </c>
      <c r="G62" s="32">
        <v>2955053.234375</v>
      </c>
    </row>
    <row r="63" spans="1:7" ht="15.75" thickBot="1">
      <c r="A63" s="135" t="s">
        <v>116</v>
      </c>
      <c r="B63" s="135" t="s">
        <v>32</v>
      </c>
      <c r="C63" s="135" t="s">
        <v>86</v>
      </c>
      <c r="D63" s="135" t="s">
        <v>371</v>
      </c>
      <c r="E63" s="135" t="s">
        <v>29</v>
      </c>
      <c r="F63" s="47">
        <v>20952500</v>
      </c>
      <c r="G63" s="68">
        <v>5209849.328125</v>
      </c>
    </row>
    <row r="64" spans="1:7" ht="15.75" thickBot="1">
      <c r="A64" s="35" t="s">
        <v>116</v>
      </c>
      <c r="B64" s="38"/>
      <c r="C64" s="38"/>
      <c r="D64" s="38"/>
      <c r="E64" s="38"/>
      <c r="F64" s="38">
        <f>SUM(F55:F63)</f>
        <v>64995286.62890625</v>
      </c>
      <c r="G64" s="36">
        <f>SUM(G55:G63)</f>
        <v>22518673.833007812</v>
      </c>
    </row>
    <row r="65" spans="1:7">
      <c r="A65" s="136" t="s">
        <v>120</v>
      </c>
      <c r="B65" s="136" t="s">
        <v>54</v>
      </c>
      <c r="C65" s="136" t="s">
        <v>58</v>
      </c>
      <c r="D65" s="136" t="s">
        <v>369</v>
      </c>
      <c r="E65" s="136" t="s">
        <v>14</v>
      </c>
      <c r="F65" s="49">
        <v>40235.8515625</v>
      </c>
      <c r="G65" s="50">
        <v>32368</v>
      </c>
    </row>
    <row r="66" spans="1:7">
      <c r="A66" s="40" t="s">
        <v>120</v>
      </c>
      <c r="B66" s="40" t="s">
        <v>51</v>
      </c>
      <c r="C66" s="40" t="s">
        <v>58</v>
      </c>
      <c r="D66" s="40" t="s">
        <v>375</v>
      </c>
      <c r="E66" s="40" t="s">
        <v>2</v>
      </c>
      <c r="F66" s="27">
        <v>118823.76953125</v>
      </c>
      <c r="G66" s="32">
        <v>170939.1484375</v>
      </c>
    </row>
    <row r="67" spans="1:7">
      <c r="A67" s="40" t="s">
        <v>120</v>
      </c>
      <c r="B67" s="40" t="s">
        <v>32</v>
      </c>
      <c r="C67" s="40" t="s">
        <v>86</v>
      </c>
      <c r="D67" s="40" t="s">
        <v>370</v>
      </c>
      <c r="E67" s="40" t="s">
        <v>2</v>
      </c>
      <c r="F67" s="27">
        <v>30696796</v>
      </c>
      <c r="G67" s="32">
        <v>16591251.2890625</v>
      </c>
    </row>
    <row r="68" spans="1:7">
      <c r="A68" s="40" t="s">
        <v>120</v>
      </c>
      <c r="B68" s="40" t="s">
        <v>51</v>
      </c>
      <c r="C68" s="40" t="s">
        <v>58</v>
      </c>
      <c r="D68" s="40" t="s">
        <v>376</v>
      </c>
      <c r="E68" s="40" t="s">
        <v>5</v>
      </c>
      <c r="F68" s="27">
        <v>100330.171875</v>
      </c>
      <c r="G68" s="32">
        <v>78612.203125</v>
      </c>
    </row>
    <row r="69" spans="1:7" ht="15.75" thickBot="1">
      <c r="A69" s="135" t="s">
        <v>120</v>
      </c>
      <c r="B69" s="135" t="s">
        <v>32</v>
      </c>
      <c r="C69" s="135" t="s">
        <v>86</v>
      </c>
      <c r="D69" s="135" t="s">
        <v>371</v>
      </c>
      <c r="E69" s="135" t="s">
        <v>25</v>
      </c>
      <c r="F69" s="47">
        <v>17232193.625</v>
      </c>
      <c r="G69" s="68">
        <v>5293070</v>
      </c>
    </row>
    <row r="70" spans="1:7" ht="15.75" thickBot="1">
      <c r="A70" s="35" t="s">
        <v>120</v>
      </c>
      <c r="B70" s="38"/>
      <c r="C70" s="38"/>
      <c r="D70" s="38"/>
      <c r="E70" s="38"/>
      <c r="F70" s="38">
        <f>SUM(F65:F69)</f>
        <v>48188379.41796875</v>
      </c>
      <c r="G70" s="36">
        <f>SUM(G65:G69)</f>
        <v>22166240.640625</v>
      </c>
    </row>
    <row r="71" spans="1:7">
      <c r="A71" s="136" t="s">
        <v>126</v>
      </c>
      <c r="B71" s="136" t="s">
        <v>54</v>
      </c>
      <c r="C71" s="136" t="s">
        <v>58</v>
      </c>
      <c r="D71" s="136" t="s">
        <v>369</v>
      </c>
      <c r="E71" s="136" t="s">
        <v>14</v>
      </c>
      <c r="F71" s="49">
        <v>40235.8515625</v>
      </c>
      <c r="G71" s="50">
        <v>34003.19921875</v>
      </c>
    </row>
    <row r="72" spans="1:7">
      <c r="A72" s="40" t="s">
        <v>126</v>
      </c>
      <c r="B72" s="40" t="s">
        <v>32</v>
      </c>
      <c r="C72" s="40" t="s">
        <v>86</v>
      </c>
      <c r="D72" s="40" t="s">
        <v>370</v>
      </c>
      <c r="E72" s="40" t="s">
        <v>25</v>
      </c>
      <c r="F72" s="27">
        <v>6000000</v>
      </c>
      <c r="G72" s="110"/>
    </row>
    <row r="73" spans="1:7">
      <c r="A73" s="40" t="s">
        <v>126</v>
      </c>
      <c r="B73" s="40" t="s">
        <v>32</v>
      </c>
      <c r="C73" s="40" t="s">
        <v>86</v>
      </c>
      <c r="D73" s="40" t="s">
        <v>370</v>
      </c>
      <c r="E73" s="40" t="s">
        <v>2</v>
      </c>
      <c r="F73" s="27">
        <v>14110925.275390625</v>
      </c>
      <c r="G73" s="32">
        <v>3092263.6563720703</v>
      </c>
    </row>
    <row r="74" spans="1:7">
      <c r="A74" s="40" t="s">
        <v>126</v>
      </c>
      <c r="B74" s="40" t="s">
        <v>32</v>
      </c>
      <c r="C74" s="40" t="s">
        <v>86</v>
      </c>
      <c r="D74" s="40" t="s">
        <v>371</v>
      </c>
      <c r="E74" s="40" t="s">
        <v>25</v>
      </c>
      <c r="F74" s="27">
        <v>64776455</v>
      </c>
      <c r="G74" s="32">
        <v>14046572.140625</v>
      </c>
    </row>
    <row r="75" spans="1:7" ht="15.75" thickBot="1">
      <c r="A75" s="135" t="s">
        <v>126</v>
      </c>
      <c r="B75" s="135" t="s">
        <v>32</v>
      </c>
      <c r="C75" s="135" t="s">
        <v>86</v>
      </c>
      <c r="D75" s="135" t="s">
        <v>371</v>
      </c>
      <c r="E75" s="135" t="s">
        <v>2</v>
      </c>
      <c r="F75" s="47">
        <v>33449917</v>
      </c>
      <c r="G75" s="68">
        <v>9219797.625</v>
      </c>
    </row>
    <row r="76" spans="1:7" ht="15.75" thickBot="1">
      <c r="A76" s="35" t="s">
        <v>126</v>
      </c>
      <c r="B76" s="38"/>
      <c r="C76" s="38"/>
      <c r="D76" s="38"/>
      <c r="E76" s="38"/>
      <c r="F76" s="38">
        <f>SUM(F71:F75)</f>
        <v>118377533.12695312</v>
      </c>
      <c r="G76" s="36">
        <f>SUM(G71:G75)</f>
        <v>26392636.62121582</v>
      </c>
    </row>
    <row r="77" spans="1:7">
      <c r="A77" s="136" t="s">
        <v>127</v>
      </c>
      <c r="B77" s="136" t="s">
        <v>51</v>
      </c>
      <c r="C77" s="136" t="s">
        <v>58</v>
      </c>
      <c r="D77" s="136" t="s">
        <v>378</v>
      </c>
      <c r="E77" s="136" t="s">
        <v>2</v>
      </c>
      <c r="F77" s="49">
        <v>1945.9300537109375</v>
      </c>
      <c r="G77" s="50">
        <v>2436</v>
      </c>
    </row>
    <row r="78" spans="1:7">
      <c r="A78" s="40" t="s">
        <v>127</v>
      </c>
      <c r="B78" s="40" t="s">
        <v>54</v>
      </c>
      <c r="C78" s="40" t="s">
        <v>58</v>
      </c>
      <c r="D78" s="40" t="s">
        <v>369</v>
      </c>
      <c r="E78" s="40" t="s">
        <v>14</v>
      </c>
      <c r="F78" s="27">
        <v>82327.8203125</v>
      </c>
      <c r="G78" s="32">
        <v>72016.703125</v>
      </c>
    </row>
    <row r="79" spans="1:7">
      <c r="A79" s="40" t="s">
        <v>127</v>
      </c>
      <c r="B79" s="40" t="s">
        <v>54</v>
      </c>
      <c r="C79" s="40" t="s">
        <v>58</v>
      </c>
      <c r="D79" s="40" t="s">
        <v>369</v>
      </c>
      <c r="E79" s="40" t="s">
        <v>2</v>
      </c>
      <c r="F79" s="27">
        <v>55537.900390625</v>
      </c>
      <c r="G79" s="32">
        <v>53126.140625</v>
      </c>
    </row>
    <row r="80" spans="1:7">
      <c r="A80" s="40" t="s">
        <v>127</v>
      </c>
      <c r="B80" s="40" t="s">
        <v>54</v>
      </c>
      <c r="C80" s="40" t="s">
        <v>58</v>
      </c>
      <c r="D80" s="40" t="s">
        <v>369</v>
      </c>
      <c r="E80" s="40" t="s">
        <v>13</v>
      </c>
      <c r="F80" s="27">
        <v>54444.1015625</v>
      </c>
      <c r="G80" s="32">
        <v>84000.6328125</v>
      </c>
    </row>
    <row r="81" spans="1:7">
      <c r="A81" s="40" t="s">
        <v>127</v>
      </c>
      <c r="B81" s="40" t="s">
        <v>32</v>
      </c>
      <c r="C81" s="40" t="s">
        <v>86</v>
      </c>
      <c r="D81" s="40" t="s">
        <v>374</v>
      </c>
      <c r="E81" s="40" t="s">
        <v>24</v>
      </c>
      <c r="F81" s="27">
        <v>20820.08984375</v>
      </c>
      <c r="G81" s="32">
        <v>12459.23046875</v>
      </c>
    </row>
    <row r="82" spans="1:7">
      <c r="A82" s="40" t="s">
        <v>127</v>
      </c>
      <c r="B82" s="40" t="s">
        <v>51</v>
      </c>
      <c r="C82" s="40" t="s">
        <v>58</v>
      </c>
      <c r="D82" s="40" t="s">
        <v>375</v>
      </c>
      <c r="E82" s="40" t="s">
        <v>10</v>
      </c>
      <c r="F82" s="27">
        <v>20048.0703125</v>
      </c>
      <c r="G82" s="32">
        <v>35800</v>
      </c>
    </row>
    <row r="83" spans="1:7">
      <c r="A83" s="40" t="s">
        <v>127</v>
      </c>
      <c r="B83" s="40" t="s">
        <v>51</v>
      </c>
      <c r="C83" s="40" t="s">
        <v>58</v>
      </c>
      <c r="D83" s="40" t="s">
        <v>375</v>
      </c>
      <c r="E83" s="40" t="s">
        <v>2</v>
      </c>
      <c r="F83" s="27">
        <v>120345.169921875</v>
      </c>
      <c r="G83" s="32">
        <v>162977.5625</v>
      </c>
    </row>
    <row r="84" spans="1:7">
      <c r="A84" s="40" t="s">
        <v>127</v>
      </c>
      <c r="B84" s="40" t="s">
        <v>32</v>
      </c>
      <c r="C84" s="40" t="s">
        <v>86</v>
      </c>
      <c r="D84" s="40" t="s">
        <v>370</v>
      </c>
      <c r="E84" s="40" t="s">
        <v>25</v>
      </c>
      <c r="F84" s="27">
        <v>6000000</v>
      </c>
      <c r="G84" s="32">
        <v>3029883.25</v>
      </c>
    </row>
    <row r="85" spans="1:7">
      <c r="A85" s="40" t="s">
        <v>127</v>
      </c>
      <c r="B85" s="40" t="s">
        <v>32</v>
      </c>
      <c r="C85" s="40" t="s">
        <v>86</v>
      </c>
      <c r="D85" s="40" t="s">
        <v>370</v>
      </c>
      <c r="E85" s="40" t="s">
        <v>16</v>
      </c>
      <c r="F85" s="27">
        <v>694076</v>
      </c>
      <c r="G85" s="32">
        <v>388613.15625</v>
      </c>
    </row>
    <row r="86" spans="1:7">
      <c r="A86" s="40" t="s">
        <v>127</v>
      </c>
      <c r="B86" s="40" t="s">
        <v>32</v>
      </c>
      <c r="C86" s="40" t="s">
        <v>86</v>
      </c>
      <c r="D86" s="40" t="s">
        <v>370</v>
      </c>
      <c r="E86" s="40" t="s">
        <v>10</v>
      </c>
      <c r="F86" s="27">
        <v>17463.48046875</v>
      </c>
      <c r="G86" s="32">
        <v>17500</v>
      </c>
    </row>
    <row r="87" spans="1:7">
      <c r="A87" s="40" t="s">
        <v>127</v>
      </c>
      <c r="B87" s="40" t="s">
        <v>32</v>
      </c>
      <c r="C87" s="40" t="s">
        <v>86</v>
      </c>
      <c r="D87" s="40" t="s">
        <v>370</v>
      </c>
      <c r="E87" s="40" t="s">
        <v>2</v>
      </c>
      <c r="F87" s="27">
        <v>11836142</v>
      </c>
      <c r="G87" s="32">
        <v>6704601.390625</v>
      </c>
    </row>
    <row r="88" spans="1:7">
      <c r="A88" s="40" t="s">
        <v>127</v>
      </c>
      <c r="B88" s="40" t="s">
        <v>32</v>
      </c>
      <c r="C88" s="40" t="s">
        <v>86</v>
      </c>
      <c r="D88" s="40" t="s">
        <v>371</v>
      </c>
      <c r="E88" s="40" t="s">
        <v>25</v>
      </c>
      <c r="F88" s="27">
        <v>50780000</v>
      </c>
      <c r="G88" s="32">
        <v>12416120</v>
      </c>
    </row>
    <row r="89" spans="1:7">
      <c r="A89" s="40" t="s">
        <v>127</v>
      </c>
      <c r="B89" s="40" t="s">
        <v>32</v>
      </c>
      <c r="C89" s="40" t="s">
        <v>86</v>
      </c>
      <c r="D89" s="40" t="s">
        <v>371</v>
      </c>
      <c r="E89" s="40" t="s">
        <v>16</v>
      </c>
      <c r="F89" s="27">
        <v>90440039.875</v>
      </c>
      <c r="G89" s="32">
        <v>23948199.296875</v>
      </c>
    </row>
    <row r="90" spans="1:7">
      <c r="A90" s="40" t="s">
        <v>127</v>
      </c>
      <c r="B90" s="40" t="s">
        <v>32</v>
      </c>
      <c r="C90" s="40" t="s">
        <v>86</v>
      </c>
      <c r="D90" s="40" t="s">
        <v>371</v>
      </c>
      <c r="E90" s="40" t="s">
        <v>2</v>
      </c>
      <c r="F90" s="27">
        <v>5536956.5</v>
      </c>
      <c r="G90" s="32">
        <v>915472</v>
      </c>
    </row>
    <row r="91" spans="1:7" ht="15.75" thickBot="1">
      <c r="A91" s="135" t="s">
        <v>127</v>
      </c>
      <c r="B91" s="135" t="s">
        <v>32</v>
      </c>
      <c r="C91" s="135" t="s">
        <v>86</v>
      </c>
      <c r="D91" s="135" t="s">
        <v>377</v>
      </c>
      <c r="E91" s="135" t="s">
        <v>2</v>
      </c>
      <c r="F91" s="47">
        <v>103600</v>
      </c>
      <c r="G91" s="68">
        <v>31853</v>
      </c>
    </row>
    <row r="92" spans="1:7" ht="15.75" thickBot="1">
      <c r="A92" s="35" t="s">
        <v>127</v>
      </c>
      <c r="B92" s="38"/>
      <c r="C92" s="38"/>
      <c r="D92" s="38"/>
      <c r="E92" s="38"/>
      <c r="F92" s="38">
        <f>SUM(F77:F91)</f>
        <v>165763746.93786621</v>
      </c>
      <c r="G92" s="36">
        <f>SUM(G77:G91)</f>
        <v>47875058.36328125</v>
      </c>
    </row>
    <row r="93" spans="1:7">
      <c r="A93" s="136" t="s">
        <v>160</v>
      </c>
      <c r="B93" s="136" t="s">
        <v>51</v>
      </c>
      <c r="C93" s="136" t="s">
        <v>58</v>
      </c>
      <c r="D93" s="136" t="s">
        <v>378</v>
      </c>
      <c r="E93" s="136" t="s">
        <v>10</v>
      </c>
      <c r="F93" s="49">
        <v>26000</v>
      </c>
      <c r="G93" s="50">
        <v>20047.8203125</v>
      </c>
    </row>
    <row r="94" spans="1:7">
      <c r="A94" s="40" t="s">
        <v>160</v>
      </c>
      <c r="B94" s="40" t="s">
        <v>54</v>
      </c>
      <c r="C94" s="40" t="s">
        <v>58</v>
      </c>
      <c r="D94" s="40" t="s">
        <v>369</v>
      </c>
      <c r="E94" s="40" t="s">
        <v>16</v>
      </c>
      <c r="F94" s="27">
        <v>25693.080078125</v>
      </c>
      <c r="G94" s="32">
        <v>9288.599609375</v>
      </c>
    </row>
    <row r="95" spans="1:7">
      <c r="A95" s="40" t="s">
        <v>160</v>
      </c>
      <c r="B95" s="40" t="s">
        <v>54</v>
      </c>
      <c r="C95" s="40" t="s">
        <v>58</v>
      </c>
      <c r="D95" s="40" t="s">
        <v>369</v>
      </c>
      <c r="E95" s="40" t="s">
        <v>14</v>
      </c>
      <c r="F95" s="27">
        <v>40235.8515625</v>
      </c>
      <c r="G95" s="32">
        <v>33980.80078125</v>
      </c>
    </row>
    <row r="96" spans="1:7">
      <c r="A96" s="40" t="s">
        <v>160</v>
      </c>
      <c r="B96" s="40" t="s">
        <v>54</v>
      </c>
      <c r="C96" s="40" t="s">
        <v>58</v>
      </c>
      <c r="D96" s="40" t="s">
        <v>369</v>
      </c>
      <c r="E96" s="40" t="s">
        <v>2</v>
      </c>
      <c r="F96" s="27">
        <v>135092.78125</v>
      </c>
      <c r="G96" s="32">
        <v>112527.7998046875</v>
      </c>
    </row>
    <row r="97" spans="1:7">
      <c r="A97" s="40" t="s">
        <v>160</v>
      </c>
      <c r="B97" s="40" t="s">
        <v>51</v>
      </c>
      <c r="C97" s="40" t="s">
        <v>58</v>
      </c>
      <c r="D97" s="40" t="s">
        <v>375</v>
      </c>
      <c r="E97" s="40" t="s">
        <v>10</v>
      </c>
      <c r="F97" s="27">
        <v>55384.171875</v>
      </c>
      <c r="G97" s="32">
        <v>102675</v>
      </c>
    </row>
    <row r="98" spans="1:7">
      <c r="A98" s="40" t="s">
        <v>160</v>
      </c>
      <c r="B98" s="40" t="s">
        <v>51</v>
      </c>
      <c r="C98" s="40" t="s">
        <v>58</v>
      </c>
      <c r="D98" s="40" t="s">
        <v>375</v>
      </c>
      <c r="E98" s="40" t="s">
        <v>2</v>
      </c>
      <c r="F98" s="27">
        <v>167649.380859375</v>
      </c>
      <c r="G98" s="32">
        <v>200986</v>
      </c>
    </row>
    <row r="99" spans="1:7">
      <c r="A99" s="40" t="s">
        <v>160</v>
      </c>
      <c r="B99" s="40" t="s">
        <v>32</v>
      </c>
      <c r="C99" s="40" t="s">
        <v>86</v>
      </c>
      <c r="D99" s="40" t="s">
        <v>370</v>
      </c>
      <c r="E99" s="40" t="s">
        <v>25</v>
      </c>
      <c r="F99" s="27">
        <v>3150000</v>
      </c>
      <c r="G99" s="32">
        <v>1826748</v>
      </c>
    </row>
    <row r="100" spans="1:7">
      <c r="A100" s="40" t="s">
        <v>160</v>
      </c>
      <c r="B100" s="40" t="s">
        <v>32</v>
      </c>
      <c r="C100" s="40" t="s">
        <v>86</v>
      </c>
      <c r="D100" s="40" t="s">
        <v>370</v>
      </c>
      <c r="E100" s="40" t="s">
        <v>2</v>
      </c>
      <c r="F100" s="27">
        <v>24350617</v>
      </c>
      <c r="G100" s="32">
        <v>15248886.4609375</v>
      </c>
    </row>
    <row r="101" spans="1:7">
      <c r="A101" s="40" t="s">
        <v>160</v>
      </c>
      <c r="B101" s="40" t="s">
        <v>32</v>
      </c>
      <c r="C101" s="40" t="s">
        <v>86</v>
      </c>
      <c r="D101" s="40" t="s">
        <v>370</v>
      </c>
      <c r="E101" s="40" t="s">
        <v>84</v>
      </c>
      <c r="F101" s="27">
        <v>5650000</v>
      </c>
      <c r="G101" s="32">
        <v>3059233.75</v>
      </c>
    </row>
    <row r="102" spans="1:7">
      <c r="A102" s="40" t="s">
        <v>160</v>
      </c>
      <c r="B102" s="40" t="s">
        <v>32</v>
      </c>
      <c r="C102" s="40" t="s">
        <v>86</v>
      </c>
      <c r="D102" s="40" t="s">
        <v>371</v>
      </c>
      <c r="E102" s="40" t="s">
        <v>2</v>
      </c>
      <c r="F102" s="27">
        <v>26399729</v>
      </c>
      <c r="G102" s="32">
        <v>6195488.0625</v>
      </c>
    </row>
    <row r="103" spans="1:7" ht="15.75" thickBot="1">
      <c r="A103" s="41" t="s">
        <v>160</v>
      </c>
      <c r="B103" s="41" t="s">
        <v>32</v>
      </c>
      <c r="C103" s="41" t="s">
        <v>86</v>
      </c>
      <c r="D103" s="41" t="s">
        <v>371</v>
      </c>
      <c r="E103" s="41" t="s">
        <v>84</v>
      </c>
      <c r="F103" s="28">
        <v>16816933</v>
      </c>
      <c r="G103" s="34">
        <v>4313897.9375</v>
      </c>
    </row>
    <row r="104" spans="1:7" ht="15.75" thickBot="1">
      <c r="A104" s="35" t="s">
        <v>160</v>
      </c>
      <c r="B104" s="38"/>
      <c r="C104" s="38"/>
      <c r="D104" s="38"/>
      <c r="E104" s="38"/>
      <c r="F104" s="38">
        <f>SUM(F93:F103)</f>
        <v>76817334.265625</v>
      </c>
      <c r="G104" s="36">
        <f>SUM(G93:G103)</f>
        <v>31123760.231445312</v>
      </c>
    </row>
    <row r="105" spans="1:7">
      <c r="A105" s="136" t="s">
        <v>4365</v>
      </c>
      <c r="B105" s="136" t="s">
        <v>4373</v>
      </c>
      <c r="C105" s="136" t="s">
        <v>58</v>
      </c>
      <c r="D105" s="136" t="s">
        <v>4374</v>
      </c>
      <c r="E105" s="136" t="s">
        <v>23</v>
      </c>
      <c r="F105" s="49">
        <v>9979.1298828125</v>
      </c>
      <c r="G105" s="50">
        <v>75000</v>
      </c>
    </row>
    <row r="106" spans="1:7">
      <c r="A106" s="40" t="s">
        <v>4365</v>
      </c>
      <c r="B106" s="40" t="s">
        <v>54</v>
      </c>
      <c r="C106" s="40" t="s">
        <v>58</v>
      </c>
      <c r="D106" s="40" t="s">
        <v>369</v>
      </c>
      <c r="E106" s="40" t="s">
        <v>2</v>
      </c>
      <c r="F106" s="27">
        <v>19028.08984375</v>
      </c>
      <c r="G106" s="32">
        <v>17370.490234375</v>
      </c>
    </row>
    <row r="107" spans="1:7">
      <c r="A107" s="40" t="s">
        <v>4365</v>
      </c>
      <c r="B107" s="40" t="s">
        <v>54</v>
      </c>
      <c r="C107" s="40" t="s">
        <v>58</v>
      </c>
      <c r="D107" s="40" t="s">
        <v>369</v>
      </c>
      <c r="E107" s="40" t="s">
        <v>14</v>
      </c>
      <c r="F107" s="27">
        <v>95509.3515625</v>
      </c>
      <c r="G107" s="32">
        <v>84940</v>
      </c>
    </row>
    <row r="108" spans="1:7">
      <c r="A108" s="40" t="s">
        <v>4365</v>
      </c>
      <c r="B108" s="40" t="s">
        <v>51</v>
      </c>
      <c r="C108" s="40" t="s">
        <v>58</v>
      </c>
      <c r="D108" s="40" t="s">
        <v>375</v>
      </c>
      <c r="E108" s="40" t="s">
        <v>2</v>
      </c>
      <c r="F108" s="27">
        <v>162842.189453125</v>
      </c>
      <c r="G108" s="32">
        <v>209546.62890625</v>
      </c>
    </row>
    <row r="109" spans="1:7">
      <c r="A109" s="40" t="s">
        <v>4365</v>
      </c>
      <c r="B109" s="40" t="s">
        <v>51</v>
      </c>
      <c r="C109" s="40" t="s">
        <v>58</v>
      </c>
      <c r="D109" s="40" t="s">
        <v>375</v>
      </c>
      <c r="E109" s="40" t="s">
        <v>10</v>
      </c>
      <c r="F109" s="27">
        <v>56699.6015625</v>
      </c>
      <c r="G109" s="32">
        <v>86711.296875</v>
      </c>
    </row>
    <row r="110" spans="1:7">
      <c r="A110" s="40" t="s">
        <v>4365</v>
      </c>
      <c r="B110" s="40" t="s">
        <v>51</v>
      </c>
      <c r="C110" s="40" t="s">
        <v>58</v>
      </c>
      <c r="D110" s="40" t="s">
        <v>378</v>
      </c>
      <c r="E110" s="40" t="s">
        <v>2</v>
      </c>
      <c r="F110" s="27">
        <v>39417.5712890625</v>
      </c>
      <c r="G110" s="32">
        <v>47871.5</v>
      </c>
    </row>
    <row r="111" spans="1:7" ht="15.75" thickBot="1">
      <c r="A111" s="135" t="s">
        <v>4365</v>
      </c>
      <c r="B111" s="135" t="s">
        <v>51</v>
      </c>
      <c r="C111" s="135" t="s">
        <v>58</v>
      </c>
      <c r="D111" s="135" t="s">
        <v>378</v>
      </c>
      <c r="E111" s="135" t="s">
        <v>10</v>
      </c>
      <c r="F111" s="47">
        <v>6280</v>
      </c>
      <c r="G111" s="68">
        <v>3988.260009765625</v>
      </c>
    </row>
    <row r="112" spans="1:7" ht="15.75" thickBot="1">
      <c r="A112" s="35" t="s">
        <v>4365</v>
      </c>
      <c r="B112" s="38"/>
      <c r="C112" s="38"/>
      <c r="D112" s="38"/>
      <c r="E112" s="38"/>
      <c r="F112" s="38">
        <f>SUM(F105:F111)</f>
        <v>389755.93359375</v>
      </c>
      <c r="G112" s="36">
        <f>SUM(G105:G111)</f>
        <v>525428.17602539062</v>
      </c>
    </row>
    <row r="113" spans="1:7" ht="16.5" thickBot="1">
      <c r="A113" s="124" t="s">
        <v>11</v>
      </c>
      <c r="B113" s="124"/>
      <c r="C113" s="124"/>
      <c r="D113" s="124"/>
      <c r="E113" s="124"/>
      <c r="F113" s="124">
        <f>SUM(F112,F104,F92,F76,F70,F64,F54,F40,F32,F21)</f>
        <v>776377305.27844238</v>
      </c>
      <c r="G113" s="125">
        <f>SUM(G112,G104,G92,G76,G70,G64,G54,G40,G32,G21)</f>
        <v>250656357.47351074</v>
      </c>
    </row>
  </sheetData>
  <sortState ref="A12:H91">
    <sortCondition ref="D12:D91"/>
    <sortCondition ref="E12:E91"/>
  </sortState>
  <mergeCells count="5">
    <mergeCell ref="A6:G6"/>
    <mergeCell ref="A7:G7"/>
    <mergeCell ref="A8:G8"/>
    <mergeCell ref="A9:G9"/>
    <mergeCell ref="A10:G10"/>
  </mergeCells>
  <printOptions horizontalCentered="1"/>
  <pageMargins left="0.5" right="0.5" top="0.46" bottom="0.63" header="0.3" footer="0.3"/>
  <pageSetup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549"/>
  <sheetViews>
    <sheetView workbookViewId="0">
      <selection activeCell="B15" sqref="B15"/>
    </sheetView>
  </sheetViews>
  <sheetFormatPr baseColWidth="10" defaultColWidth="54.5703125" defaultRowHeight="15"/>
  <cols>
    <col min="1" max="1" width="11.42578125" bestFit="1" customWidth="1"/>
    <col min="2" max="2" width="39.85546875" customWidth="1"/>
    <col min="3" max="3" width="9.42578125" bestFit="1" customWidth="1"/>
    <col min="4" max="4" width="35.140625" style="1" customWidth="1"/>
    <col min="5" max="5" width="35.5703125" customWidth="1"/>
    <col min="6" max="6" width="18.7109375" bestFit="1" customWidth="1"/>
    <col min="7" max="7" width="14.140625" bestFit="1" customWidth="1"/>
  </cols>
  <sheetData>
    <row r="1" spans="1:7">
      <c r="A1" s="16"/>
    </row>
    <row r="6" spans="1:7">
      <c r="A6" s="150" t="s">
        <v>70</v>
      </c>
      <c r="B6" s="150"/>
      <c r="C6" s="150"/>
      <c r="D6" s="150"/>
      <c r="E6" s="150"/>
      <c r="F6" s="150"/>
      <c r="G6" s="150"/>
    </row>
    <row r="7" spans="1:7" ht="23.25">
      <c r="A7" s="151" t="s">
        <v>71</v>
      </c>
      <c r="B7" s="151"/>
      <c r="C7" s="151"/>
      <c r="D7" s="151"/>
      <c r="E7" s="151"/>
      <c r="F7" s="151"/>
      <c r="G7" s="151"/>
    </row>
    <row r="8" spans="1:7" ht="22.5">
      <c r="A8" s="152" t="s">
        <v>72</v>
      </c>
      <c r="B8" s="152"/>
      <c r="C8" s="152"/>
      <c r="D8" s="152"/>
      <c r="E8" s="152"/>
      <c r="F8" s="152"/>
      <c r="G8" s="152"/>
    </row>
    <row r="9" spans="1:7" ht="20.25" thickBot="1">
      <c r="A9" s="157" t="s">
        <v>73</v>
      </c>
      <c r="B9" s="157"/>
      <c r="C9" s="157"/>
      <c r="D9" s="157"/>
      <c r="E9" s="157"/>
      <c r="F9" s="157"/>
      <c r="G9" s="157"/>
    </row>
    <row r="10" spans="1:7" ht="15.75" thickBot="1">
      <c r="A10" s="167" t="s">
        <v>104</v>
      </c>
      <c r="B10" s="168"/>
      <c r="C10" s="168"/>
      <c r="D10" s="168"/>
      <c r="E10" s="168"/>
      <c r="F10" s="168"/>
      <c r="G10" s="169"/>
    </row>
    <row r="11" spans="1:7" ht="15.75" thickBot="1">
      <c r="A11" s="145" t="s">
        <v>59</v>
      </c>
      <c r="B11" s="145" t="s">
        <v>380</v>
      </c>
      <c r="C11" s="146" t="s">
        <v>381</v>
      </c>
      <c r="D11" s="147" t="s">
        <v>4364</v>
      </c>
      <c r="E11" s="145" t="s">
        <v>382</v>
      </c>
      <c r="F11" s="146" t="s">
        <v>62</v>
      </c>
      <c r="G11" s="147" t="s">
        <v>64</v>
      </c>
    </row>
    <row r="12" spans="1:7">
      <c r="A12" s="137" t="s">
        <v>6</v>
      </c>
      <c r="B12" s="137" t="s">
        <v>383</v>
      </c>
      <c r="C12" s="138">
        <v>88873</v>
      </c>
      <c r="D12" s="137" t="s">
        <v>384</v>
      </c>
      <c r="E12" s="137" t="s">
        <v>385</v>
      </c>
      <c r="F12" s="137" t="s">
        <v>2</v>
      </c>
      <c r="G12" s="139">
        <v>20767.98046875</v>
      </c>
    </row>
    <row r="13" spans="1:7">
      <c r="A13" s="137" t="s">
        <v>6</v>
      </c>
      <c r="B13" s="137" t="s">
        <v>383</v>
      </c>
      <c r="C13" s="138">
        <v>52</v>
      </c>
      <c r="D13" s="137" t="s">
        <v>386</v>
      </c>
      <c r="E13" s="137" t="s">
        <v>387</v>
      </c>
      <c r="F13" s="137" t="s">
        <v>83</v>
      </c>
      <c r="G13" s="140">
        <v>72582</v>
      </c>
    </row>
    <row r="14" spans="1:7">
      <c r="A14" s="137" t="s">
        <v>6</v>
      </c>
      <c r="B14" s="137" t="s">
        <v>383</v>
      </c>
      <c r="C14" s="138">
        <v>26</v>
      </c>
      <c r="D14" s="137" t="s">
        <v>386</v>
      </c>
      <c r="E14" s="137" t="s">
        <v>387</v>
      </c>
      <c r="F14" s="137" t="s">
        <v>83</v>
      </c>
      <c r="G14" s="139">
        <v>36291</v>
      </c>
    </row>
    <row r="15" spans="1:7">
      <c r="A15" s="137" t="s">
        <v>6</v>
      </c>
      <c r="B15" s="137" t="s">
        <v>383</v>
      </c>
      <c r="C15" s="138">
        <v>57382</v>
      </c>
      <c r="D15" s="137" t="s">
        <v>388</v>
      </c>
      <c r="E15" s="137" t="s">
        <v>385</v>
      </c>
      <c r="F15" s="137" t="s">
        <v>83</v>
      </c>
      <c r="G15" s="139">
        <v>18750</v>
      </c>
    </row>
    <row r="16" spans="1:7">
      <c r="A16" s="137" t="s">
        <v>6</v>
      </c>
      <c r="B16" s="137" t="s">
        <v>383</v>
      </c>
      <c r="C16" s="138">
        <v>213037</v>
      </c>
      <c r="D16" s="137" t="s">
        <v>389</v>
      </c>
      <c r="E16" s="137" t="s">
        <v>385</v>
      </c>
      <c r="F16" s="137" t="s">
        <v>2</v>
      </c>
      <c r="G16" s="139">
        <v>139926.578125</v>
      </c>
    </row>
    <row r="17" spans="1:7">
      <c r="A17" s="137" t="s">
        <v>6</v>
      </c>
      <c r="B17" s="137" t="s">
        <v>383</v>
      </c>
      <c r="C17" s="138">
        <v>47520</v>
      </c>
      <c r="D17" s="137" t="s">
        <v>390</v>
      </c>
      <c r="E17" s="137" t="s">
        <v>391</v>
      </c>
      <c r="F17" s="137" t="s">
        <v>13</v>
      </c>
      <c r="G17" s="139">
        <v>71962.4296875</v>
      </c>
    </row>
    <row r="18" spans="1:7">
      <c r="A18" s="137" t="s">
        <v>6</v>
      </c>
      <c r="B18" s="137" t="s">
        <v>383</v>
      </c>
      <c r="C18" s="138">
        <v>21.6</v>
      </c>
      <c r="D18" s="137" t="s">
        <v>390</v>
      </c>
      <c r="E18" s="137" t="s">
        <v>387</v>
      </c>
      <c r="F18" s="137" t="s">
        <v>13</v>
      </c>
      <c r="G18" s="139">
        <v>73440</v>
      </c>
    </row>
    <row r="19" spans="1:7">
      <c r="A19" s="137" t="s">
        <v>6</v>
      </c>
      <c r="B19" s="137" t="s">
        <v>383</v>
      </c>
      <c r="C19" s="138">
        <v>44000</v>
      </c>
      <c r="D19" s="137" t="s">
        <v>392</v>
      </c>
      <c r="E19" s="137" t="s">
        <v>385</v>
      </c>
      <c r="F19" s="137" t="s">
        <v>2</v>
      </c>
      <c r="G19" s="139">
        <v>30464.5</v>
      </c>
    </row>
    <row r="20" spans="1:7">
      <c r="A20" s="137" t="s">
        <v>6</v>
      </c>
      <c r="B20" s="137" t="s">
        <v>383</v>
      </c>
      <c r="C20" s="138">
        <v>57200</v>
      </c>
      <c r="D20" s="137" t="s">
        <v>393</v>
      </c>
      <c r="E20" s="137" t="s">
        <v>385</v>
      </c>
      <c r="F20" s="137" t="s">
        <v>30</v>
      </c>
      <c r="G20" s="139">
        <v>32778</v>
      </c>
    </row>
    <row r="21" spans="1:7">
      <c r="A21" s="137" t="s">
        <v>6</v>
      </c>
      <c r="B21" s="137" t="s">
        <v>394</v>
      </c>
      <c r="C21" s="138">
        <v>41790.1</v>
      </c>
      <c r="D21" s="137" t="s">
        <v>395</v>
      </c>
      <c r="E21" s="137" t="s">
        <v>385</v>
      </c>
      <c r="F21" s="137" t="s">
        <v>2</v>
      </c>
      <c r="G21" s="139">
        <v>23732.23046875</v>
      </c>
    </row>
    <row r="22" spans="1:7">
      <c r="A22" s="137" t="s">
        <v>6</v>
      </c>
      <c r="B22" s="137" t="s">
        <v>394</v>
      </c>
      <c r="C22" s="138">
        <v>110800</v>
      </c>
      <c r="D22" s="137" t="s">
        <v>396</v>
      </c>
      <c r="E22" s="137" t="s">
        <v>385</v>
      </c>
      <c r="F22" s="137" t="s">
        <v>14</v>
      </c>
      <c r="G22" s="139">
        <v>37310.19921875</v>
      </c>
    </row>
    <row r="23" spans="1:7">
      <c r="A23" s="137" t="s">
        <v>6</v>
      </c>
      <c r="B23" s="137" t="s">
        <v>397</v>
      </c>
      <c r="C23" s="138">
        <v>56208</v>
      </c>
      <c r="D23" s="137" t="s">
        <v>398</v>
      </c>
      <c r="E23" s="137" t="s">
        <v>385</v>
      </c>
      <c r="F23" s="137" t="s">
        <v>25</v>
      </c>
      <c r="G23" s="139">
        <v>13827.150390625</v>
      </c>
    </row>
    <row r="24" spans="1:7" ht="30">
      <c r="A24" s="137" t="s">
        <v>6</v>
      </c>
      <c r="B24" s="137" t="s">
        <v>399</v>
      </c>
      <c r="C24" s="138">
        <v>68</v>
      </c>
      <c r="D24" s="137" t="s">
        <v>400</v>
      </c>
      <c r="E24" s="137" t="s">
        <v>400</v>
      </c>
      <c r="F24" s="137" t="s">
        <v>10</v>
      </c>
      <c r="G24" s="139">
        <v>10290</v>
      </c>
    </row>
    <row r="25" spans="1:7" ht="30">
      <c r="A25" s="137" t="s">
        <v>6</v>
      </c>
      <c r="B25" s="137" t="s">
        <v>401</v>
      </c>
      <c r="C25" s="138">
        <v>720</v>
      </c>
      <c r="D25" s="137" t="s">
        <v>402</v>
      </c>
      <c r="E25" s="137" t="s">
        <v>403</v>
      </c>
      <c r="F25" s="137" t="s">
        <v>48</v>
      </c>
      <c r="G25" s="139">
        <v>13410</v>
      </c>
    </row>
    <row r="26" spans="1:7" ht="30">
      <c r="A26" s="137" t="s">
        <v>6</v>
      </c>
      <c r="B26" s="137" t="s">
        <v>401</v>
      </c>
      <c r="C26" s="138">
        <v>25000</v>
      </c>
      <c r="D26" s="137" t="s">
        <v>404</v>
      </c>
      <c r="E26" s="137" t="s">
        <v>405</v>
      </c>
      <c r="F26" s="137" t="s">
        <v>16</v>
      </c>
      <c r="G26" s="139">
        <v>58318.859375</v>
      </c>
    </row>
    <row r="27" spans="1:7" ht="30">
      <c r="A27" s="137" t="s">
        <v>6</v>
      </c>
      <c r="B27" s="137" t="s">
        <v>401</v>
      </c>
      <c r="C27" s="138">
        <v>80</v>
      </c>
      <c r="D27" s="137" t="s">
        <v>406</v>
      </c>
      <c r="E27" s="137" t="s">
        <v>407</v>
      </c>
      <c r="F27" s="137" t="s">
        <v>13</v>
      </c>
      <c r="G27" s="139">
        <v>12200</v>
      </c>
    </row>
    <row r="28" spans="1:7" ht="30">
      <c r="A28" s="137" t="s">
        <v>6</v>
      </c>
      <c r="B28" s="137" t="s">
        <v>401</v>
      </c>
      <c r="C28" s="138">
        <v>6</v>
      </c>
      <c r="D28" s="137" t="s">
        <v>408</v>
      </c>
      <c r="E28" s="137" t="s">
        <v>409</v>
      </c>
      <c r="F28" s="137" t="s">
        <v>13</v>
      </c>
      <c r="G28" s="139">
        <v>1215</v>
      </c>
    </row>
    <row r="29" spans="1:7" ht="30">
      <c r="A29" s="137" t="s">
        <v>6</v>
      </c>
      <c r="B29" s="137" t="s">
        <v>401</v>
      </c>
      <c r="C29" s="138">
        <v>6</v>
      </c>
      <c r="D29" s="137" t="s">
        <v>410</v>
      </c>
      <c r="E29" s="137" t="s">
        <v>409</v>
      </c>
      <c r="F29" s="137" t="s">
        <v>13</v>
      </c>
      <c r="G29" s="139">
        <v>3300</v>
      </c>
    </row>
    <row r="30" spans="1:7" ht="30">
      <c r="A30" s="137" t="s">
        <v>6</v>
      </c>
      <c r="B30" s="137" t="s">
        <v>401</v>
      </c>
      <c r="C30" s="138">
        <v>6</v>
      </c>
      <c r="D30" s="137" t="s">
        <v>411</v>
      </c>
      <c r="E30" s="137" t="s">
        <v>409</v>
      </c>
      <c r="F30" s="137" t="s">
        <v>13</v>
      </c>
      <c r="G30" s="139">
        <v>3600</v>
      </c>
    </row>
    <row r="31" spans="1:7" ht="30">
      <c r="A31" s="137" t="s">
        <v>6</v>
      </c>
      <c r="B31" s="137" t="s">
        <v>401</v>
      </c>
      <c r="C31" s="138">
        <v>10</v>
      </c>
      <c r="D31" s="137" t="s">
        <v>412</v>
      </c>
      <c r="E31" s="137" t="s">
        <v>409</v>
      </c>
      <c r="F31" s="137" t="s">
        <v>13</v>
      </c>
      <c r="G31" s="139">
        <v>3250</v>
      </c>
    </row>
    <row r="32" spans="1:7" ht="30">
      <c r="A32" s="137" t="s">
        <v>6</v>
      </c>
      <c r="B32" s="137" t="s">
        <v>401</v>
      </c>
      <c r="C32" s="138">
        <v>200</v>
      </c>
      <c r="D32" s="137" t="s">
        <v>413</v>
      </c>
      <c r="E32" s="137" t="s">
        <v>409</v>
      </c>
      <c r="F32" s="137" t="s">
        <v>13</v>
      </c>
      <c r="G32" s="139">
        <v>61250</v>
      </c>
    </row>
    <row r="33" spans="1:7" ht="30">
      <c r="A33" s="137" t="s">
        <v>6</v>
      </c>
      <c r="B33" s="137" t="s">
        <v>401</v>
      </c>
      <c r="C33" s="138">
        <v>12</v>
      </c>
      <c r="D33" s="137" t="s">
        <v>414</v>
      </c>
      <c r="E33" s="137" t="s">
        <v>409</v>
      </c>
      <c r="F33" s="137" t="s">
        <v>13</v>
      </c>
      <c r="G33" s="139">
        <v>4200</v>
      </c>
    </row>
    <row r="34" spans="1:7" ht="30">
      <c r="A34" s="137" t="s">
        <v>6</v>
      </c>
      <c r="B34" s="137" t="s">
        <v>401</v>
      </c>
      <c r="C34" s="138">
        <v>44000</v>
      </c>
      <c r="D34" s="137" t="s">
        <v>415</v>
      </c>
      <c r="E34" s="137" t="s">
        <v>385</v>
      </c>
      <c r="F34" s="137" t="s">
        <v>13</v>
      </c>
      <c r="G34" s="139">
        <v>85000</v>
      </c>
    </row>
    <row r="35" spans="1:7" ht="30">
      <c r="A35" s="137" t="s">
        <v>6</v>
      </c>
      <c r="B35" s="137" t="s">
        <v>401</v>
      </c>
      <c r="C35" s="138">
        <v>80</v>
      </c>
      <c r="D35" s="137" t="s">
        <v>416</v>
      </c>
      <c r="E35" s="137" t="s">
        <v>407</v>
      </c>
      <c r="F35" s="137" t="s">
        <v>13</v>
      </c>
      <c r="G35" s="139">
        <v>8500</v>
      </c>
    </row>
    <row r="36" spans="1:7" ht="30">
      <c r="A36" s="137" t="s">
        <v>6</v>
      </c>
      <c r="B36" s="137" t="s">
        <v>401</v>
      </c>
      <c r="C36" s="138">
        <v>20000</v>
      </c>
      <c r="D36" s="137" t="s">
        <v>417</v>
      </c>
      <c r="E36" s="137" t="s">
        <v>418</v>
      </c>
      <c r="F36" s="137" t="s">
        <v>13</v>
      </c>
      <c r="G36" s="139">
        <v>84033</v>
      </c>
    </row>
    <row r="37" spans="1:7" ht="30">
      <c r="A37" s="137" t="s">
        <v>6</v>
      </c>
      <c r="B37" s="137" t="s">
        <v>401</v>
      </c>
      <c r="C37" s="138">
        <v>6</v>
      </c>
      <c r="D37" s="137" t="s">
        <v>419</v>
      </c>
      <c r="E37" s="137" t="s">
        <v>409</v>
      </c>
      <c r="F37" s="137" t="s">
        <v>13</v>
      </c>
      <c r="G37" s="139">
        <v>4500</v>
      </c>
    </row>
    <row r="38" spans="1:7" ht="30">
      <c r="A38" s="137" t="s">
        <v>6</v>
      </c>
      <c r="B38" s="137" t="s">
        <v>420</v>
      </c>
      <c r="C38" s="138">
        <v>105</v>
      </c>
      <c r="D38" s="137" t="s">
        <v>421</v>
      </c>
      <c r="E38" s="137" t="s">
        <v>422</v>
      </c>
      <c r="F38" s="137" t="s">
        <v>29</v>
      </c>
      <c r="G38" s="139">
        <v>367.5</v>
      </c>
    </row>
    <row r="39" spans="1:7" ht="30">
      <c r="A39" s="137" t="s">
        <v>6</v>
      </c>
      <c r="B39" s="137" t="s">
        <v>420</v>
      </c>
      <c r="C39" s="138">
        <v>48</v>
      </c>
      <c r="D39" s="137" t="s">
        <v>423</v>
      </c>
      <c r="E39" s="137" t="s">
        <v>424</v>
      </c>
      <c r="F39" s="137" t="s">
        <v>29</v>
      </c>
      <c r="G39" s="139">
        <v>408</v>
      </c>
    </row>
    <row r="40" spans="1:7" ht="30">
      <c r="A40" s="137" t="s">
        <v>6</v>
      </c>
      <c r="B40" s="137" t="s">
        <v>420</v>
      </c>
      <c r="C40" s="138">
        <v>48</v>
      </c>
      <c r="D40" s="137" t="s">
        <v>423</v>
      </c>
      <c r="E40" s="137" t="s">
        <v>425</v>
      </c>
      <c r="F40" s="137" t="s">
        <v>29</v>
      </c>
      <c r="G40" s="139">
        <v>912</v>
      </c>
    </row>
    <row r="41" spans="1:7" ht="30">
      <c r="A41" s="137" t="s">
        <v>6</v>
      </c>
      <c r="B41" s="137" t="s">
        <v>420</v>
      </c>
      <c r="C41" s="138">
        <v>168</v>
      </c>
      <c r="D41" s="137" t="s">
        <v>426</v>
      </c>
      <c r="E41" s="137" t="s">
        <v>424</v>
      </c>
      <c r="F41" s="137" t="s">
        <v>29</v>
      </c>
      <c r="G41" s="139">
        <v>772.79998779296875</v>
      </c>
    </row>
    <row r="42" spans="1:7" ht="30">
      <c r="A42" s="137" t="s">
        <v>6</v>
      </c>
      <c r="B42" s="137" t="s">
        <v>420</v>
      </c>
      <c r="C42" s="138">
        <v>180</v>
      </c>
      <c r="D42" s="137" t="s">
        <v>426</v>
      </c>
      <c r="E42" s="137" t="s">
        <v>425</v>
      </c>
      <c r="F42" s="137" t="s">
        <v>29</v>
      </c>
      <c r="G42" s="139">
        <v>1710</v>
      </c>
    </row>
    <row r="43" spans="1:7" ht="30">
      <c r="A43" s="137" t="s">
        <v>6</v>
      </c>
      <c r="B43" s="137" t="s">
        <v>420</v>
      </c>
      <c r="C43" s="138">
        <v>336</v>
      </c>
      <c r="D43" s="137" t="s">
        <v>427</v>
      </c>
      <c r="E43" s="137" t="s">
        <v>422</v>
      </c>
      <c r="F43" s="137" t="s">
        <v>29</v>
      </c>
      <c r="G43" s="139">
        <v>2688</v>
      </c>
    </row>
    <row r="44" spans="1:7" ht="30">
      <c r="A44" s="137" t="s">
        <v>6</v>
      </c>
      <c r="B44" s="137" t="s">
        <v>420</v>
      </c>
      <c r="C44" s="138">
        <v>456</v>
      </c>
      <c r="D44" s="137" t="s">
        <v>428</v>
      </c>
      <c r="E44" s="137" t="s">
        <v>429</v>
      </c>
      <c r="F44" s="137" t="s">
        <v>29</v>
      </c>
      <c r="G44" s="139">
        <v>4104</v>
      </c>
    </row>
    <row r="45" spans="1:7" ht="30">
      <c r="A45" s="137" t="s">
        <v>6</v>
      </c>
      <c r="B45" s="137" t="s">
        <v>420</v>
      </c>
      <c r="C45" s="138">
        <v>48</v>
      </c>
      <c r="D45" s="137" t="s">
        <v>430</v>
      </c>
      <c r="E45" s="137" t="s">
        <v>429</v>
      </c>
      <c r="F45" s="137" t="s">
        <v>29</v>
      </c>
      <c r="G45" s="139">
        <v>1257.199951171875</v>
      </c>
    </row>
    <row r="46" spans="1:7" ht="30">
      <c r="A46" s="137" t="s">
        <v>6</v>
      </c>
      <c r="B46" s="137" t="s">
        <v>420</v>
      </c>
      <c r="C46" s="138">
        <v>4400</v>
      </c>
      <c r="D46" s="137" t="s">
        <v>431</v>
      </c>
      <c r="E46" s="137" t="s">
        <v>432</v>
      </c>
      <c r="F46" s="137" t="s">
        <v>29</v>
      </c>
      <c r="G46" s="139">
        <v>2640</v>
      </c>
    </row>
    <row r="47" spans="1:7" ht="30">
      <c r="A47" s="137" t="s">
        <v>6</v>
      </c>
      <c r="B47" s="137" t="s">
        <v>420</v>
      </c>
      <c r="C47" s="138">
        <v>108</v>
      </c>
      <c r="D47" s="137" t="s">
        <v>433</v>
      </c>
      <c r="E47" s="137" t="s">
        <v>422</v>
      </c>
      <c r="F47" s="137" t="s">
        <v>29</v>
      </c>
      <c r="G47" s="139">
        <v>918</v>
      </c>
    </row>
    <row r="48" spans="1:7" ht="30">
      <c r="A48" s="137" t="s">
        <v>6</v>
      </c>
      <c r="B48" s="137" t="s">
        <v>420</v>
      </c>
      <c r="C48" s="138">
        <v>312</v>
      </c>
      <c r="D48" s="137" t="s">
        <v>434</v>
      </c>
      <c r="E48" s="137" t="s">
        <v>424</v>
      </c>
      <c r="F48" s="137" t="s">
        <v>29</v>
      </c>
      <c r="G48" s="139">
        <v>780</v>
      </c>
    </row>
    <row r="49" spans="1:7" ht="30">
      <c r="A49" s="137" t="s">
        <v>6</v>
      </c>
      <c r="B49" s="137" t="s">
        <v>420</v>
      </c>
      <c r="C49" s="138">
        <v>708</v>
      </c>
      <c r="D49" s="137" t="s">
        <v>434</v>
      </c>
      <c r="E49" s="137" t="s">
        <v>435</v>
      </c>
      <c r="F49" s="137" t="s">
        <v>29</v>
      </c>
      <c r="G49" s="139">
        <v>3681.60009765625</v>
      </c>
    </row>
    <row r="50" spans="1:7" ht="30">
      <c r="A50" s="137" t="s">
        <v>6</v>
      </c>
      <c r="B50" s="137" t="s">
        <v>420</v>
      </c>
      <c r="C50" s="138">
        <v>312</v>
      </c>
      <c r="D50" s="137" t="s">
        <v>436</v>
      </c>
      <c r="E50" s="137" t="s">
        <v>435</v>
      </c>
      <c r="F50" s="137" t="s">
        <v>29</v>
      </c>
      <c r="G50" s="139">
        <v>1560</v>
      </c>
    </row>
    <row r="51" spans="1:7" ht="30">
      <c r="A51" s="137" t="s">
        <v>6</v>
      </c>
      <c r="B51" s="137" t="s">
        <v>420</v>
      </c>
      <c r="C51" s="138">
        <v>96</v>
      </c>
      <c r="D51" s="137" t="s">
        <v>436</v>
      </c>
      <c r="E51" s="137" t="s">
        <v>437</v>
      </c>
      <c r="F51" s="137" t="s">
        <v>29</v>
      </c>
      <c r="G51" s="139">
        <v>172.80000305175781</v>
      </c>
    </row>
    <row r="52" spans="1:7" ht="30">
      <c r="A52" s="137" t="s">
        <v>6</v>
      </c>
      <c r="B52" s="137" t="s">
        <v>420</v>
      </c>
      <c r="C52" s="138">
        <v>120</v>
      </c>
      <c r="D52" s="137" t="s">
        <v>438</v>
      </c>
      <c r="E52" s="137" t="s">
        <v>439</v>
      </c>
      <c r="F52" s="137" t="s">
        <v>29</v>
      </c>
      <c r="G52" s="139">
        <v>102</v>
      </c>
    </row>
    <row r="53" spans="1:7" ht="30">
      <c r="A53" s="137" t="s">
        <v>6</v>
      </c>
      <c r="B53" s="137" t="s">
        <v>420</v>
      </c>
      <c r="C53" s="138">
        <v>120</v>
      </c>
      <c r="D53" s="137" t="s">
        <v>440</v>
      </c>
      <c r="E53" s="137" t="s">
        <v>425</v>
      </c>
      <c r="F53" s="137" t="s">
        <v>29</v>
      </c>
      <c r="G53" s="139">
        <v>1080</v>
      </c>
    </row>
    <row r="54" spans="1:7" ht="30">
      <c r="A54" s="137" t="s">
        <v>6</v>
      </c>
      <c r="B54" s="137" t="s">
        <v>420</v>
      </c>
      <c r="C54" s="138">
        <v>276</v>
      </c>
      <c r="D54" s="137" t="s">
        <v>440</v>
      </c>
      <c r="E54" s="137" t="s">
        <v>422</v>
      </c>
      <c r="F54" s="137" t="s">
        <v>29</v>
      </c>
      <c r="G54" s="139">
        <v>4692</v>
      </c>
    </row>
    <row r="55" spans="1:7" ht="30">
      <c r="A55" s="137" t="s">
        <v>6</v>
      </c>
      <c r="B55" s="137" t="s">
        <v>420</v>
      </c>
      <c r="C55" s="138">
        <v>420</v>
      </c>
      <c r="D55" s="137" t="s">
        <v>440</v>
      </c>
      <c r="E55" s="137" t="s">
        <v>441</v>
      </c>
      <c r="F55" s="137" t="s">
        <v>29</v>
      </c>
      <c r="G55" s="139">
        <v>903</v>
      </c>
    </row>
    <row r="56" spans="1:7" ht="30">
      <c r="A56" s="137" t="s">
        <v>6</v>
      </c>
      <c r="B56" s="137" t="s">
        <v>420</v>
      </c>
      <c r="C56" s="138">
        <v>432</v>
      </c>
      <c r="D56" s="137" t="s">
        <v>440</v>
      </c>
      <c r="E56" s="137" t="s">
        <v>424</v>
      </c>
      <c r="F56" s="137" t="s">
        <v>29</v>
      </c>
      <c r="G56" s="139">
        <v>1598.4000244140625</v>
      </c>
    </row>
    <row r="57" spans="1:7" ht="30">
      <c r="A57" s="137" t="s">
        <v>6</v>
      </c>
      <c r="B57" s="137" t="s">
        <v>420</v>
      </c>
      <c r="C57" s="138">
        <v>660</v>
      </c>
      <c r="D57" s="137" t="s">
        <v>440</v>
      </c>
      <c r="E57" s="137" t="s">
        <v>439</v>
      </c>
      <c r="F57" s="137" t="s">
        <v>29</v>
      </c>
      <c r="G57" s="139">
        <v>792</v>
      </c>
    </row>
    <row r="58" spans="1:7" ht="30">
      <c r="A58" s="137" t="s">
        <v>6</v>
      </c>
      <c r="B58" s="137" t="s">
        <v>420</v>
      </c>
      <c r="C58" s="138">
        <v>144</v>
      </c>
      <c r="D58" s="137" t="s">
        <v>442</v>
      </c>
      <c r="E58" s="137" t="s">
        <v>422</v>
      </c>
      <c r="F58" s="137" t="s">
        <v>29</v>
      </c>
      <c r="G58" s="139">
        <v>6480</v>
      </c>
    </row>
    <row r="59" spans="1:7" ht="30">
      <c r="A59" s="137" t="s">
        <v>6</v>
      </c>
      <c r="B59" s="137" t="s">
        <v>420</v>
      </c>
      <c r="C59" s="138">
        <v>120</v>
      </c>
      <c r="D59" s="137" t="s">
        <v>443</v>
      </c>
      <c r="E59" s="137" t="s">
        <v>439</v>
      </c>
      <c r="F59" s="137" t="s">
        <v>29</v>
      </c>
      <c r="G59" s="139">
        <v>102</v>
      </c>
    </row>
    <row r="60" spans="1:7" ht="30">
      <c r="A60" s="137" t="s">
        <v>6</v>
      </c>
      <c r="B60" s="137" t="s">
        <v>420</v>
      </c>
      <c r="C60" s="138">
        <v>60</v>
      </c>
      <c r="D60" s="137" t="s">
        <v>443</v>
      </c>
      <c r="E60" s="137" t="s">
        <v>422</v>
      </c>
      <c r="F60" s="137" t="s">
        <v>29</v>
      </c>
      <c r="G60" s="139">
        <v>1260</v>
      </c>
    </row>
    <row r="61" spans="1:7">
      <c r="A61" s="137" t="s">
        <v>6</v>
      </c>
      <c r="B61" s="137" t="s">
        <v>444</v>
      </c>
      <c r="C61" s="138">
        <v>2250</v>
      </c>
      <c r="D61" s="137" t="s">
        <v>445</v>
      </c>
      <c r="E61" s="137" t="s">
        <v>446</v>
      </c>
      <c r="F61" s="137" t="s">
        <v>17</v>
      </c>
      <c r="G61" s="139">
        <v>11221.8798828125</v>
      </c>
    </row>
    <row r="62" spans="1:7">
      <c r="A62" s="137" t="s">
        <v>6</v>
      </c>
      <c r="B62" s="137" t="s">
        <v>447</v>
      </c>
      <c r="C62" s="138">
        <v>103000</v>
      </c>
      <c r="D62" s="137" t="s">
        <v>448</v>
      </c>
      <c r="E62" s="137" t="s">
        <v>449</v>
      </c>
      <c r="F62" s="137" t="s">
        <v>14</v>
      </c>
      <c r="G62" s="139">
        <v>85310.8984375</v>
      </c>
    </row>
    <row r="63" spans="1:7">
      <c r="A63" s="137" t="s">
        <v>6</v>
      </c>
      <c r="B63" s="137" t="s">
        <v>447</v>
      </c>
      <c r="C63" s="138">
        <v>51891</v>
      </c>
      <c r="D63" s="137" t="s">
        <v>450</v>
      </c>
      <c r="E63" s="137" t="s">
        <v>385</v>
      </c>
      <c r="F63" s="137" t="s">
        <v>24</v>
      </c>
      <c r="G63" s="139">
        <v>20415</v>
      </c>
    </row>
    <row r="64" spans="1:7">
      <c r="A64" s="137" t="s">
        <v>6</v>
      </c>
      <c r="B64" s="137" t="s">
        <v>447</v>
      </c>
      <c r="C64" s="138">
        <v>103582</v>
      </c>
      <c r="D64" s="137" t="s">
        <v>451</v>
      </c>
      <c r="E64" s="137" t="s">
        <v>385</v>
      </c>
      <c r="F64" s="137" t="s">
        <v>24</v>
      </c>
      <c r="G64" s="139">
        <v>40482</v>
      </c>
    </row>
    <row r="65" spans="1:7" ht="30">
      <c r="A65" s="137" t="s">
        <v>6</v>
      </c>
      <c r="B65" s="137" t="s">
        <v>447</v>
      </c>
      <c r="C65" s="138">
        <v>52800</v>
      </c>
      <c r="D65" s="137" t="s">
        <v>452</v>
      </c>
      <c r="E65" s="137" t="s">
        <v>385</v>
      </c>
      <c r="F65" s="137" t="s">
        <v>24</v>
      </c>
      <c r="G65" s="139">
        <v>17530</v>
      </c>
    </row>
    <row r="66" spans="1:7">
      <c r="A66" s="137" t="s">
        <v>6</v>
      </c>
      <c r="B66" s="137" t="s">
        <v>453</v>
      </c>
      <c r="C66" s="138">
        <v>53101</v>
      </c>
      <c r="D66" s="137" t="s">
        <v>454</v>
      </c>
      <c r="E66" s="137" t="s">
        <v>385</v>
      </c>
      <c r="F66" s="137" t="s">
        <v>2</v>
      </c>
      <c r="G66" s="139">
        <v>27257.48046875</v>
      </c>
    </row>
    <row r="67" spans="1:7" ht="30">
      <c r="A67" s="137" t="s">
        <v>6</v>
      </c>
      <c r="B67" s="137" t="s">
        <v>455</v>
      </c>
      <c r="C67" s="138">
        <v>60</v>
      </c>
      <c r="D67" s="137" t="s">
        <v>456</v>
      </c>
      <c r="E67" s="137" t="s">
        <v>457</v>
      </c>
      <c r="F67" s="137" t="s">
        <v>30</v>
      </c>
      <c r="G67" s="139">
        <v>3900</v>
      </c>
    </row>
    <row r="68" spans="1:7" ht="30">
      <c r="A68" s="137" t="s">
        <v>6</v>
      </c>
      <c r="B68" s="137" t="s">
        <v>455</v>
      </c>
      <c r="C68" s="138">
        <v>480</v>
      </c>
      <c r="D68" s="137" t="s">
        <v>458</v>
      </c>
      <c r="E68" s="137" t="s">
        <v>459</v>
      </c>
      <c r="F68" s="137" t="s">
        <v>30</v>
      </c>
      <c r="G68" s="139">
        <v>6720.2001953125</v>
      </c>
    </row>
    <row r="69" spans="1:7">
      <c r="A69" s="137" t="s">
        <v>6</v>
      </c>
      <c r="B69" s="137" t="s">
        <v>455</v>
      </c>
      <c r="C69" s="138">
        <v>224</v>
      </c>
      <c r="D69" s="137" t="s">
        <v>460</v>
      </c>
      <c r="E69" s="137" t="s">
        <v>461</v>
      </c>
      <c r="F69" s="137" t="s">
        <v>30</v>
      </c>
      <c r="G69" s="139">
        <v>1120</v>
      </c>
    </row>
    <row r="70" spans="1:7">
      <c r="A70" s="137" t="s">
        <v>6</v>
      </c>
      <c r="B70" s="137" t="s">
        <v>455</v>
      </c>
      <c r="C70" s="138">
        <v>100</v>
      </c>
      <c r="D70" s="137" t="s">
        <v>460</v>
      </c>
      <c r="E70" s="137" t="s">
        <v>462</v>
      </c>
      <c r="F70" s="137" t="s">
        <v>30</v>
      </c>
      <c r="G70" s="139">
        <v>1777</v>
      </c>
    </row>
    <row r="71" spans="1:7">
      <c r="A71" s="137" t="s">
        <v>6</v>
      </c>
      <c r="B71" s="137" t="s">
        <v>455</v>
      </c>
      <c r="C71" s="138">
        <v>15</v>
      </c>
      <c r="D71" s="137" t="s">
        <v>463</v>
      </c>
      <c r="E71" s="137" t="s">
        <v>464</v>
      </c>
      <c r="F71" s="137" t="s">
        <v>30</v>
      </c>
      <c r="G71" s="139">
        <v>3600</v>
      </c>
    </row>
    <row r="72" spans="1:7" ht="30">
      <c r="A72" s="137" t="s">
        <v>6</v>
      </c>
      <c r="B72" s="137" t="s">
        <v>455</v>
      </c>
      <c r="C72" s="138">
        <v>168</v>
      </c>
      <c r="D72" s="137" t="s">
        <v>465</v>
      </c>
      <c r="E72" s="137" t="s">
        <v>466</v>
      </c>
      <c r="F72" s="137" t="s">
        <v>30</v>
      </c>
      <c r="G72" s="139">
        <v>2520</v>
      </c>
    </row>
    <row r="73" spans="1:7">
      <c r="A73" s="137" t="s">
        <v>6</v>
      </c>
      <c r="B73" s="137" t="s">
        <v>455</v>
      </c>
      <c r="C73" s="138">
        <v>240</v>
      </c>
      <c r="D73" s="137" t="s">
        <v>467</v>
      </c>
      <c r="E73" s="137" t="s">
        <v>468</v>
      </c>
      <c r="F73" s="137" t="s">
        <v>30</v>
      </c>
      <c r="G73" s="139">
        <v>4800</v>
      </c>
    </row>
    <row r="74" spans="1:7">
      <c r="A74" s="137" t="s">
        <v>6</v>
      </c>
      <c r="B74" s="137" t="s">
        <v>455</v>
      </c>
      <c r="C74" s="138">
        <v>20</v>
      </c>
      <c r="D74" s="137" t="s">
        <v>469</v>
      </c>
      <c r="E74" s="137" t="s">
        <v>470</v>
      </c>
      <c r="F74" s="137" t="s">
        <v>30</v>
      </c>
      <c r="G74" s="139">
        <v>8900</v>
      </c>
    </row>
    <row r="75" spans="1:7" ht="30">
      <c r="A75" s="137" t="s">
        <v>6</v>
      </c>
      <c r="B75" s="137" t="s">
        <v>455</v>
      </c>
      <c r="C75" s="138">
        <v>210</v>
      </c>
      <c r="D75" s="137" t="s">
        <v>471</v>
      </c>
      <c r="E75" s="137" t="s">
        <v>472</v>
      </c>
      <c r="F75" s="137" t="s">
        <v>30</v>
      </c>
      <c r="G75" s="139">
        <v>3360</v>
      </c>
    </row>
    <row r="76" spans="1:7">
      <c r="A76" s="137" t="s">
        <v>6</v>
      </c>
      <c r="B76" s="137" t="s">
        <v>455</v>
      </c>
      <c r="C76" s="138">
        <v>100</v>
      </c>
      <c r="D76" s="137" t="s">
        <v>473</v>
      </c>
      <c r="E76" s="137" t="s">
        <v>474</v>
      </c>
      <c r="F76" s="137" t="s">
        <v>30</v>
      </c>
      <c r="G76" s="139">
        <v>16000</v>
      </c>
    </row>
    <row r="77" spans="1:7">
      <c r="A77" s="137" t="s">
        <v>6</v>
      </c>
      <c r="B77" s="137" t="s">
        <v>475</v>
      </c>
      <c r="C77" s="138">
        <v>23587</v>
      </c>
      <c r="D77" s="137" t="s">
        <v>476</v>
      </c>
      <c r="E77" s="137" t="s">
        <v>477</v>
      </c>
      <c r="F77" s="137" t="s">
        <v>24</v>
      </c>
      <c r="G77" s="139">
        <v>11128</v>
      </c>
    </row>
    <row r="78" spans="1:7" ht="30">
      <c r="A78" s="137" t="s">
        <v>6</v>
      </c>
      <c r="B78" s="137" t="s">
        <v>478</v>
      </c>
      <c r="C78" s="138">
        <v>114400</v>
      </c>
      <c r="D78" s="137" t="s">
        <v>479</v>
      </c>
      <c r="E78" s="137" t="s">
        <v>480</v>
      </c>
      <c r="F78" s="137" t="s">
        <v>83</v>
      </c>
      <c r="G78" s="139">
        <v>36680</v>
      </c>
    </row>
    <row r="79" spans="1:7">
      <c r="A79" s="137" t="s">
        <v>6</v>
      </c>
      <c r="B79" s="137" t="s">
        <v>481</v>
      </c>
      <c r="C79" s="138">
        <v>600</v>
      </c>
      <c r="D79" s="137" t="s">
        <v>482</v>
      </c>
      <c r="E79" s="137" t="s">
        <v>483</v>
      </c>
      <c r="F79" s="137" t="s">
        <v>13</v>
      </c>
      <c r="G79" s="139">
        <v>41100</v>
      </c>
    </row>
    <row r="80" spans="1:7">
      <c r="A80" s="137" t="s">
        <v>6</v>
      </c>
      <c r="B80" s="137" t="s">
        <v>481</v>
      </c>
      <c r="C80" s="138">
        <v>150</v>
      </c>
      <c r="D80" s="137" t="s">
        <v>484</v>
      </c>
      <c r="E80" s="137" t="s">
        <v>483</v>
      </c>
      <c r="F80" s="137" t="s">
        <v>13</v>
      </c>
      <c r="G80" s="139">
        <v>10950</v>
      </c>
    </row>
    <row r="81" spans="1:7">
      <c r="A81" s="137" t="s">
        <v>6</v>
      </c>
      <c r="B81" s="137" t="s">
        <v>481</v>
      </c>
      <c r="C81" s="138">
        <v>100</v>
      </c>
      <c r="D81" s="137" t="s">
        <v>485</v>
      </c>
      <c r="E81" s="137" t="s">
        <v>486</v>
      </c>
      <c r="F81" s="137" t="s">
        <v>48</v>
      </c>
      <c r="G81" s="139">
        <v>7390</v>
      </c>
    </row>
    <row r="82" spans="1:7">
      <c r="A82" s="137" t="s">
        <v>6</v>
      </c>
      <c r="B82" s="137" t="s">
        <v>481</v>
      </c>
      <c r="C82" s="138">
        <v>2</v>
      </c>
      <c r="D82" s="137" t="s">
        <v>487</v>
      </c>
      <c r="E82" s="137" t="s">
        <v>488</v>
      </c>
      <c r="F82" s="137" t="s">
        <v>2</v>
      </c>
      <c r="G82" s="139">
        <v>2845</v>
      </c>
    </row>
    <row r="83" spans="1:7">
      <c r="A83" s="137" t="s">
        <v>6</v>
      </c>
      <c r="B83" s="137" t="s">
        <v>481</v>
      </c>
      <c r="C83" s="138">
        <v>6000</v>
      </c>
      <c r="D83" s="137" t="s">
        <v>489</v>
      </c>
      <c r="E83" s="137" t="s">
        <v>391</v>
      </c>
      <c r="F83" s="137" t="s">
        <v>2</v>
      </c>
      <c r="G83" s="139">
        <v>17671</v>
      </c>
    </row>
    <row r="84" spans="1:7">
      <c r="A84" s="137" t="s">
        <v>6</v>
      </c>
      <c r="B84" s="137" t="s">
        <v>490</v>
      </c>
      <c r="C84" s="138">
        <v>280</v>
      </c>
      <c r="D84" s="137" t="s">
        <v>491</v>
      </c>
      <c r="E84" s="137" t="s">
        <v>492</v>
      </c>
      <c r="F84" s="137" t="s">
        <v>13</v>
      </c>
      <c r="G84" s="140"/>
    </row>
    <row r="85" spans="1:7">
      <c r="A85" s="137" t="s">
        <v>6</v>
      </c>
      <c r="B85" s="137" t="s">
        <v>490</v>
      </c>
      <c r="C85" s="138">
        <v>640</v>
      </c>
      <c r="D85" s="137" t="s">
        <v>493</v>
      </c>
      <c r="E85" s="137" t="s">
        <v>492</v>
      </c>
      <c r="F85" s="137" t="s">
        <v>13</v>
      </c>
      <c r="G85" s="140"/>
    </row>
    <row r="86" spans="1:7">
      <c r="A86" s="137" t="s">
        <v>6</v>
      </c>
      <c r="B86" s="137" t="s">
        <v>490</v>
      </c>
      <c r="C86" s="138">
        <v>40</v>
      </c>
      <c r="D86" s="137" t="s">
        <v>494</v>
      </c>
      <c r="E86" s="137" t="s">
        <v>492</v>
      </c>
      <c r="F86" s="137" t="s">
        <v>13</v>
      </c>
      <c r="G86" s="140"/>
    </row>
    <row r="87" spans="1:7">
      <c r="A87" s="137" t="s">
        <v>6</v>
      </c>
      <c r="B87" s="137" t="s">
        <v>495</v>
      </c>
      <c r="C87" s="138">
        <v>26000</v>
      </c>
      <c r="D87" s="137" t="s">
        <v>496</v>
      </c>
      <c r="E87" s="137" t="s">
        <v>497</v>
      </c>
      <c r="F87" s="137" t="s">
        <v>83</v>
      </c>
      <c r="G87" s="139">
        <v>17290</v>
      </c>
    </row>
    <row r="88" spans="1:7">
      <c r="A88" s="137" t="s">
        <v>6</v>
      </c>
      <c r="B88" s="137" t="s">
        <v>495</v>
      </c>
      <c r="C88" s="138">
        <v>26000</v>
      </c>
      <c r="D88" s="137" t="s">
        <v>496</v>
      </c>
      <c r="E88" s="137" t="s">
        <v>498</v>
      </c>
      <c r="F88" s="137" t="s">
        <v>83</v>
      </c>
      <c r="G88" s="139">
        <v>18330</v>
      </c>
    </row>
    <row r="89" spans="1:7" ht="30">
      <c r="A89" s="137" t="s">
        <v>6</v>
      </c>
      <c r="B89" s="137" t="s">
        <v>499</v>
      </c>
      <c r="C89" s="138">
        <v>24000</v>
      </c>
      <c r="D89" s="137" t="s">
        <v>500</v>
      </c>
      <c r="E89" s="137" t="s">
        <v>501</v>
      </c>
      <c r="F89" s="137" t="s">
        <v>13</v>
      </c>
      <c r="G89" s="139">
        <v>82627</v>
      </c>
    </row>
    <row r="90" spans="1:7" ht="30">
      <c r="A90" s="137" t="s">
        <v>6</v>
      </c>
      <c r="B90" s="137" t="s">
        <v>499</v>
      </c>
      <c r="C90" s="138">
        <v>6000</v>
      </c>
      <c r="D90" s="137" t="s">
        <v>502</v>
      </c>
      <c r="E90" s="137" t="s">
        <v>503</v>
      </c>
      <c r="F90" s="137" t="s">
        <v>13</v>
      </c>
      <c r="G90" s="139">
        <v>21240</v>
      </c>
    </row>
    <row r="91" spans="1:7" ht="30">
      <c r="A91" s="137" t="s">
        <v>6</v>
      </c>
      <c r="B91" s="137" t="s">
        <v>499</v>
      </c>
      <c r="C91" s="138">
        <v>92400</v>
      </c>
      <c r="D91" s="137" t="s">
        <v>389</v>
      </c>
      <c r="E91" s="137" t="s">
        <v>385</v>
      </c>
      <c r="F91" s="137" t="s">
        <v>2</v>
      </c>
      <c r="G91" s="139">
        <v>54180</v>
      </c>
    </row>
    <row r="92" spans="1:7" ht="30">
      <c r="A92" s="137" t="s">
        <v>6</v>
      </c>
      <c r="B92" s="137" t="s">
        <v>499</v>
      </c>
      <c r="C92" s="138">
        <v>58500</v>
      </c>
      <c r="D92" s="137" t="s">
        <v>504</v>
      </c>
      <c r="E92" s="137" t="s">
        <v>483</v>
      </c>
      <c r="F92" s="137" t="s">
        <v>27</v>
      </c>
      <c r="G92" s="139">
        <v>248625</v>
      </c>
    </row>
    <row r="93" spans="1:7" ht="30">
      <c r="A93" s="137" t="s">
        <v>6</v>
      </c>
      <c r="B93" s="137" t="s">
        <v>499</v>
      </c>
      <c r="C93" s="138">
        <v>48000</v>
      </c>
      <c r="D93" s="137" t="s">
        <v>494</v>
      </c>
      <c r="E93" s="137" t="s">
        <v>492</v>
      </c>
      <c r="F93" s="137" t="s">
        <v>13</v>
      </c>
      <c r="G93" s="139">
        <v>74808</v>
      </c>
    </row>
    <row r="94" spans="1:7" ht="30">
      <c r="A94" s="137" t="s">
        <v>6</v>
      </c>
      <c r="B94" s="137" t="s">
        <v>499</v>
      </c>
      <c r="C94" s="138">
        <v>42</v>
      </c>
      <c r="D94" s="137" t="s">
        <v>505</v>
      </c>
      <c r="E94" s="137" t="s">
        <v>506</v>
      </c>
      <c r="F94" s="137" t="s">
        <v>13</v>
      </c>
      <c r="G94" s="139">
        <v>130914</v>
      </c>
    </row>
    <row r="95" spans="1:7">
      <c r="A95" s="137" t="s">
        <v>6</v>
      </c>
      <c r="B95" s="137" t="s">
        <v>507</v>
      </c>
      <c r="C95" s="138">
        <v>360</v>
      </c>
      <c r="D95" s="137" t="s">
        <v>508</v>
      </c>
      <c r="E95" s="137" t="s">
        <v>509</v>
      </c>
      <c r="F95" s="137" t="s">
        <v>15</v>
      </c>
      <c r="G95" s="139">
        <v>1216.800048828125</v>
      </c>
    </row>
    <row r="96" spans="1:7">
      <c r="A96" s="137" t="s">
        <v>6</v>
      </c>
      <c r="B96" s="137" t="s">
        <v>507</v>
      </c>
      <c r="C96" s="138">
        <v>40</v>
      </c>
      <c r="D96" s="137" t="s">
        <v>510</v>
      </c>
      <c r="E96" s="137" t="s">
        <v>511</v>
      </c>
      <c r="F96" s="137" t="s">
        <v>15</v>
      </c>
      <c r="G96" s="139">
        <v>1560</v>
      </c>
    </row>
    <row r="97" spans="1:7">
      <c r="A97" s="137" t="s">
        <v>6</v>
      </c>
      <c r="B97" s="137" t="s">
        <v>507</v>
      </c>
      <c r="C97" s="138">
        <v>10</v>
      </c>
      <c r="D97" s="137" t="s">
        <v>512</v>
      </c>
      <c r="E97" s="137" t="s">
        <v>513</v>
      </c>
      <c r="F97" s="137" t="s">
        <v>15</v>
      </c>
      <c r="G97" s="139">
        <v>17400</v>
      </c>
    </row>
    <row r="98" spans="1:7">
      <c r="A98" s="137" t="s">
        <v>6</v>
      </c>
      <c r="B98" s="137" t="s">
        <v>507</v>
      </c>
      <c r="C98" s="138">
        <v>350</v>
      </c>
      <c r="D98" s="137" t="s">
        <v>514</v>
      </c>
      <c r="E98" s="137" t="s">
        <v>515</v>
      </c>
      <c r="F98" s="137" t="s">
        <v>15</v>
      </c>
      <c r="G98" s="139">
        <v>4462.5</v>
      </c>
    </row>
    <row r="99" spans="1:7">
      <c r="A99" s="137" t="s">
        <v>6</v>
      </c>
      <c r="B99" s="137" t="s">
        <v>507</v>
      </c>
      <c r="C99" s="138">
        <v>360</v>
      </c>
      <c r="D99" s="137" t="s">
        <v>516</v>
      </c>
      <c r="E99" s="137" t="s">
        <v>517</v>
      </c>
      <c r="F99" s="137" t="s">
        <v>15</v>
      </c>
      <c r="G99" s="139">
        <v>907.20001220703125</v>
      </c>
    </row>
    <row r="100" spans="1:7">
      <c r="A100" s="137" t="s">
        <v>6</v>
      </c>
      <c r="B100" s="137" t="s">
        <v>518</v>
      </c>
      <c r="C100" s="138">
        <v>200</v>
      </c>
      <c r="D100" s="137" t="s">
        <v>519</v>
      </c>
      <c r="E100" s="137" t="s">
        <v>437</v>
      </c>
      <c r="F100" s="137" t="s">
        <v>25</v>
      </c>
      <c r="G100" s="139">
        <v>1100</v>
      </c>
    </row>
    <row r="101" spans="1:7">
      <c r="A101" s="137" t="s">
        <v>6</v>
      </c>
      <c r="B101" s="137" t="s">
        <v>518</v>
      </c>
      <c r="C101" s="138">
        <v>100</v>
      </c>
      <c r="D101" s="137" t="s">
        <v>519</v>
      </c>
      <c r="E101" s="137" t="s">
        <v>435</v>
      </c>
      <c r="F101" s="137" t="s">
        <v>25</v>
      </c>
      <c r="G101" s="139">
        <v>1100</v>
      </c>
    </row>
    <row r="102" spans="1:7">
      <c r="A102" s="137" t="s">
        <v>6</v>
      </c>
      <c r="B102" s="137" t="s">
        <v>518</v>
      </c>
      <c r="C102" s="138">
        <v>100</v>
      </c>
      <c r="D102" s="137" t="s">
        <v>520</v>
      </c>
      <c r="E102" s="137" t="s">
        <v>435</v>
      </c>
      <c r="F102" s="137" t="s">
        <v>25</v>
      </c>
      <c r="G102" s="139">
        <v>435</v>
      </c>
    </row>
    <row r="103" spans="1:7">
      <c r="A103" s="137" t="s">
        <v>6</v>
      </c>
      <c r="B103" s="137" t="s">
        <v>518</v>
      </c>
      <c r="C103" s="138">
        <v>250</v>
      </c>
      <c r="D103" s="137" t="s">
        <v>520</v>
      </c>
      <c r="E103" s="137" t="s">
        <v>521</v>
      </c>
      <c r="F103" s="137" t="s">
        <v>25</v>
      </c>
      <c r="G103" s="139">
        <v>1625</v>
      </c>
    </row>
    <row r="104" spans="1:7">
      <c r="A104" s="137" t="s">
        <v>6</v>
      </c>
      <c r="B104" s="137" t="s">
        <v>518</v>
      </c>
      <c r="C104" s="138">
        <v>400</v>
      </c>
      <c r="D104" s="137" t="s">
        <v>520</v>
      </c>
      <c r="E104" s="137" t="s">
        <v>437</v>
      </c>
      <c r="F104" s="137" t="s">
        <v>25</v>
      </c>
      <c r="G104" s="139">
        <v>920</v>
      </c>
    </row>
    <row r="105" spans="1:7">
      <c r="A105" s="137" t="s">
        <v>6</v>
      </c>
      <c r="B105" s="137" t="s">
        <v>518</v>
      </c>
      <c r="C105" s="138">
        <v>100</v>
      </c>
      <c r="D105" s="137" t="s">
        <v>522</v>
      </c>
      <c r="E105" s="137" t="s">
        <v>437</v>
      </c>
      <c r="F105" s="137" t="s">
        <v>25</v>
      </c>
      <c r="G105" s="139">
        <v>400</v>
      </c>
    </row>
    <row r="106" spans="1:7">
      <c r="A106" s="137" t="s">
        <v>6</v>
      </c>
      <c r="B106" s="137" t="s">
        <v>523</v>
      </c>
      <c r="C106" s="138">
        <v>20000</v>
      </c>
      <c r="D106" s="137" t="s">
        <v>416</v>
      </c>
      <c r="E106" s="137" t="s">
        <v>524</v>
      </c>
      <c r="F106" s="137" t="s">
        <v>13</v>
      </c>
      <c r="G106" s="139">
        <v>86000</v>
      </c>
    </row>
    <row r="107" spans="1:7">
      <c r="A107" s="137" t="s">
        <v>6</v>
      </c>
      <c r="B107" s="137" t="s">
        <v>525</v>
      </c>
      <c r="C107" s="138">
        <v>240</v>
      </c>
      <c r="D107" s="137" t="s">
        <v>526</v>
      </c>
      <c r="E107" s="137" t="s">
        <v>527</v>
      </c>
      <c r="F107" s="137" t="s">
        <v>25</v>
      </c>
      <c r="G107" s="139">
        <v>924</v>
      </c>
    </row>
    <row r="108" spans="1:7">
      <c r="A108" s="137" t="s">
        <v>6</v>
      </c>
      <c r="B108" s="137" t="s">
        <v>525</v>
      </c>
      <c r="C108" s="138">
        <v>540</v>
      </c>
      <c r="D108" s="137" t="s">
        <v>528</v>
      </c>
      <c r="E108" s="137" t="s">
        <v>529</v>
      </c>
      <c r="F108" s="137" t="s">
        <v>25</v>
      </c>
      <c r="G108" s="139">
        <v>3628.800048828125</v>
      </c>
    </row>
    <row r="109" spans="1:7">
      <c r="A109" s="137" t="s">
        <v>6</v>
      </c>
      <c r="B109" s="137" t="s">
        <v>525</v>
      </c>
      <c r="C109" s="138">
        <v>495</v>
      </c>
      <c r="D109" s="137" t="s">
        <v>530</v>
      </c>
      <c r="E109" s="137" t="s">
        <v>531</v>
      </c>
      <c r="F109" s="137" t="s">
        <v>25</v>
      </c>
      <c r="G109" s="139">
        <v>960.29998779296875</v>
      </c>
    </row>
    <row r="110" spans="1:7">
      <c r="A110" s="137" t="s">
        <v>6</v>
      </c>
      <c r="B110" s="137" t="s">
        <v>525</v>
      </c>
      <c r="C110" s="138">
        <v>270</v>
      </c>
      <c r="D110" s="137" t="s">
        <v>532</v>
      </c>
      <c r="E110" s="137" t="s">
        <v>533</v>
      </c>
      <c r="F110" s="137" t="s">
        <v>25</v>
      </c>
      <c r="G110" s="139">
        <v>1080</v>
      </c>
    </row>
    <row r="111" spans="1:7">
      <c r="A111" s="137" t="s">
        <v>6</v>
      </c>
      <c r="B111" s="137" t="s">
        <v>525</v>
      </c>
      <c r="C111" s="138">
        <v>288</v>
      </c>
      <c r="D111" s="137" t="s">
        <v>534</v>
      </c>
      <c r="E111" s="137" t="s">
        <v>535</v>
      </c>
      <c r="F111" s="137" t="s">
        <v>25</v>
      </c>
      <c r="G111" s="139">
        <v>1033.9200439453125</v>
      </c>
    </row>
    <row r="112" spans="1:7">
      <c r="A112" s="137" t="s">
        <v>6</v>
      </c>
      <c r="B112" s="137" t="s">
        <v>525</v>
      </c>
      <c r="C112" s="138">
        <v>270</v>
      </c>
      <c r="D112" s="137" t="s">
        <v>536</v>
      </c>
      <c r="E112" s="137" t="s">
        <v>537</v>
      </c>
      <c r="F112" s="137" t="s">
        <v>25</v>
      </c>
      <c r="G112" s="139">
        <v>1247.4000244140625</v>
      </c>
    </row>
    <row r="113" spans="1:7">
      <c r="A113" s="137" t="s">
        <v>6</v>
      </c>
      <c r="B113" s="137" t="s">
        <v>525</v>
      </c>
      <c r="C113" s="138">
        <v>180</v>
      </c>
      <c r="D113" s="137" t="s">
        <v>538</v>
      </c>
      <c r="E113" s="137" t="s">
        <v>539</v>
      </c>
      <c r="F113" s="137" t="s">
        <v>25</v>
      </c>
      <c r="G113" s="139">
        <v>982.79998779296875</v>
      </c>
    </row>
    <row r="114" spans="1:7">
      <c r="A114" s="137" t="s">
        <v>6</v>
      </c>
      <c r="B114" s="137" t="s">
        <v>525</v>
      </c>
      <c r="C114" s="138">
        <v>384</v>
      </c>
      <c r="D114" s="137" t="s">
        <v>540</v>
      </c>
      <c r="E114" s="137" t="s">
        <v>529</v>
      </c>
      <c r="F114" s="137" t="s">
        <v>25</v>
      </c>
      <c r="G114" s="139">
        <v>1144.3199462890625</v>
      </c>
    </row>
    <row r="115" spans="1:7">
      <c r="A115" s="137" t="s">
        <v>6</v>
      </c>
      <c r="B115" s="137" t="s">
        <v>525</v>
      </c>
      <c r="C115" s="138">
        <v>240</v>
      </c>
      <c r="D115" s="137" t="s">
        <v>541</v>
      </c>
      <c r="E115" s="137" t="s">
        <v>542</v>
      </c>
      <c r="F115" s="137" t="s">
        <v>25</v>
      </c>
      <c r="G115" s="139">
        <v>2467.199951171875</v>
      </c>
    </row>
    <row r="116" spans="1:7">
      <c r="A116" s="137" t="s">
        <v>6</v>
      </c>
      <c r="B116" s="137" t="s">
        <v>525</v>
      </c>
      <c r="C116" s="138">
        <v>480</v>
      </c>
      <c r="D116" s="137" t="s">
        <v>543</v>
      </c>
      <c r="E116" s="137" t="s">
        <v>544</v>
      </c>
      <c r="F116" s="137" t="s">
        <v>25</v>
      </c>
      <c r="G116" s="139">
        <v>662.4000244140625</v>
      </c>
    </row>
    <row r="117" spans="1:7">
      <c r="A117" s="137" t="s">
        <v>6</v>
      </c>
      <c r="B117" s="137" t="s">
        <v>525</v>
      </c>
      <c r="C117" s="138">
        <v>144</v>
      </c>
      <c r="D117" s="137" t="s">
        <v>545</v>
      </c>
      <c r="E117" s="137" t="s">
        <v>546</v>
      </c>
      <c r="F117" s="137" t="s">
        <v>25</v>
      </c>
      <c r="G117" s="139">
        <v>1506.5999755859375</v>
      </c>
    </row>
    <row r="118" spans="1:7">
      <c r="A118" s="137" t="s">
        <v>6</v>
      </c>
      <c r="B118" s="137" t="s">
        <v>525</v>
      </c>
      <c r="C118" s="138">
        <v>540</v>
      </c>
      <c r="D118" s="137" t="s">
        <v>547</v>
      </c>
      <c r="E118" s="137" t="s">
        <v>544</v>
      </c>
      <c r="F118" s="137" t="s">
        <v>25</v>
      </c>
      <c r="G118" s="139">
        <v>864</v>
      </c>
    </row>
    <row r="119" spans="1:7">
      <c r="A119" s="137" t="s">
        <v>6</v>
      </c>
      <c r="B119" s="137" t="s">
        <v>525</v>
      </c>
      <c r="C119" s="138">
        <v>420</v>
      </c>
      <c r="D119" s="137" t="s">
        <v>548</v>
      </c>
      <c r="E119" s="137" t="s">
        <v>531</v>
      </c>
      <c r="F119" s="137" t="s">
        <v>25</v>
      </c>
      <c r="G119" s="139">
        <v>1293.5999755859375</v>
      </c>
    </row>
    <row r="120" spans="1:7">
      <c r="A120" s="137" t="s">
        <v>6</v>
      </c>
      <c r="B120" s="137" t="s">
        <v>549</v>
      </c>
      <c r="C120" s="138">
        <v>4</v>
      </c>
      <c r="D120" s="137" t="s">
        <v>550</v>
      </c>
      <c r="E120" s="137" t="s">
        <v>551</v>
      </c>
      <c r="F120" s="137" t="s">
        <v>48</v>
      </c>
      <c r="G120" s="139">
        <v>3650</v>
      </c>
    </row>
    <row r="121" spans="1:7">
      <c r="A121" s="137" t="s">
        <v>6</v>
      </c>
      <c r="B121" s="137" t="s">
        <v>549</v>
      </c>
      <c r="C121" s="138">
        <v>2</v>
      </c>
      <c r="D121" s="137" t="s">
        <v>552</v>
      </c>
      <c r="E121" s="137" t="s">
        <v>551</v>
      </c>
      <c r="F121" s="137" t="s">
        <v>48</v>
      </c>
      <c r="G121" s="139">
        <v>3350</v>
      </c>
    </row>
    <row r="122" spans="1:7">
      <c r="A122" s="137" t="s">
        <v>6</v>
      </c>
      <c r="B122" s="137" t="s">
        <v>549</v>
      </c>
      <c r="C122" s="138">
        <v>2</v>
      </c>
      <c r="D122" s="137" t="s">
        <v>553</v>
      </c>
      <c r="E122" s="137" t="s">
        <v>551</v>
      </c>
      <c r="F122" s="137" t="s">
        <v>48</v>
      </c>
      <c r="G122" s="139">
        <v>1975</v>
      </c>
    </row>
    <row r="123" spans="1:7">
      <c r="A123" s="137" t="s">
        <v>6</v>
      </c>
      <c r="B123" s="137" t="s">
        <v>549</v>
      </c>
      <c r="C123" s="138">
        <v>2</v>
      </c>
      <c r="D123" s="137" t="s">
        <v>554</v>
      </c>
      <c r="E123" s="137" t="s">
        <v>551</v>
      </c>
      <c r="F123" s="137" t="s">
        <v>48</v>
      </c>
      <c r="G123" s="139">
        <v>1200</v>
      </c>
    </row>
    <row r="124" spans="1:7">
      <c r="A124" s="137" t="s">
        <v>6</v>
      </c>
      <c r="B124" s="137" t="s">
        <v>555</v>
      </c>
      <c r="C124" s="138">
        <v>80</v>
      </c>
      <c r="D124" s="137" t="s">
        <v>556</v>
      </c>
      <c r="E124" s="137" t="s">
        <v>515</v>
      </c>
      <c r="F124" s="137" t="s">
        <v>13</v>
      </c>
      <c r="G124" s="139">
        <v>3635.97998046875</v>
      </c>
    </row>
    <row r="125" spans="1:7">
      <c r="A125" s="137" t="s">
        <v>6</v>
      </c>
      <c r="B125" s="137" t="s">
        <v>555</v>
      </c>
      <c r="C125" s="138">
        <v>80</v>
      </c>
      <c r="D125" s="137" t="s">
        <v>557</v>
      </c>
      <c r="E125" s="137" t="s">
        <v>558</v>
      </c>
      <c r="F125" s="137" t="s">
        <v>13</v>
      </c>
      <c r="G125" s="139">
        <v>6220</v>
      </c>
    </row>
    <row r="126" spans="1:7">
      <c r="A126" s="137" t="s">
        <v>6</v>
      </c>
      <c r="B126" s="137" t="s">
        <v>555</v>
      </c>
      <c r="C126" s="138">
        <v>720</v>
      </c>
      <c r="D126" s="137" t="s">
        <v>559</v>
      </c>
      <c r="E126" s="137" t="s">
        <v>515</v>
      </c>
      <c r="F126" s="137" t="s">
        <v>13</v>
      </c>
      <c r="G126" s="139">
        <v>48008</v>
      </c>
    </row>
    <row r="127" spans="1:7">
      <c r="A127" s="137" t="s">
        <v>6</v>
      </c>
      <c r="B127" s="137" t="s">
        <v>555</v>
      </c>
      <c r="C127" s="138">
        <v>80</v>
      </c>
      <c r="D127" s="137" t="s">
        <v>560</v>
      </c>
      <c r="E127" s="137" t="s">
        <v>515</v>
      </c>
      <c r="F127" s="137" t="s">
        <v>13</v>
      </c>
      <c r="G127" s="139">
        <v>5136</v>
      </c>
    </row>
    <row r="128" spans="1:7" ht="30">
      <c r="A128" s="137" t="s">
        <v>6</v>
      </c>
      <c r="B128" s="137" t="s">
        <v>561</v>
      </c>
      <c r="C128" s="138">
        <v>200</v>
      </c>
      <c r="D128" s="137" t="s">
        <v>493</v>
      </c>
      <c r="E128" s="137" t="s">
        <v>492</v>
      </c>
      <c r="F128" s="137" t="s">
        <v>13</v>
      </c>
      <c r="G128" s="139">
        <v>5600</v>
      </c>
    </row>
    <row r="129" spans="1:7" ht="30">
      <c r="A129" s="137" t="s">
        <v>6</v>
      </c>
      <c r="B129" s="137" t="s">
        <v>561</v>
      </c>
      <c r="C129" s="138">
        <v>120</v>
      </c>
      <c r="D129" s="137" t="s">
        <v>562</v>
      </c>
      <c r="E129" s="137" t="s">
        <v>515</v>
      </c>
      <c r="F129" s="137" t="s">
        <v>13</v>
      </c>
      <c r="G129" s="139">
        <v>3387</v>
      </c>
    </row>
    <row r="130" spans="1:7" ht="30">
      <c r="A130" s="137" t="s">
        <v>6</v>
      </c>
      <c r="B130" s="137" t="s">
        <v>561</v>
      </c>
      <c r="C130" s="138">
        <v>40</v>
      </c>
      <c r="D130" s="137" t="s">
        <v>563</v>
      </c>
      <c r="E130" s="137" t="s">
        <v>492</v>
      </c>
      <c r="F130" s="137" t="s">
        <v>13</v>
      </c>
      <c r="G130" s="139">
        <v>2620</v>
      </c>
    </row>
    <row r="131" spans="1:7" ht="30">
      <c r="A131" s="137" t="s">
        <v>6</v>
      </c>
      <c r="B131" s="137" t="s">
        <v>561</v>
      </c>
      <c r="C131" s="138">
        <v>130</v>
      </c>
      <c r="D131" s="137" t="s">
        <v>564</v>
      </c>
      <c r="E131" s="137" t="s">
        <v>515</v>
      </c>
      <c r="F131" s="137" t="s">
        <v>13</v>
      </c>
      <c r="G131" s="139">
        <v>6138.47021484375</v>
      </c>
    </row>
    <row r="132" spans="1:7" ht="30">
      <c r="A132" s="137" t="s">
        <v>6</v>
      </c>
      <c r="B132" s="137" t="s">
        <v>561</v>
      </c>
      <c r="C132" s="138">
        <v>40</v>
      </c>
      <c r="D132" s="137" t="s">
        <v>557</v>
      </c>
      <c r="E132" s="137" t="s">
        <v>558</v>
      </c>
      <c r="F132" s="137" t="s">
        <v>13</v>
      </c>
      <c r="G132" s="139">
        <v>2332</v>
      </c>
    </row>
    <row r="133" spans="1:7" ht="30">
      <c r="A133" s="137" t="s">
        <v>6</v>
      </c>
      <c r="B133" s="137" t="s">
        <v>561</v>
      </c>
      <c r="C133" s="138">
        <v>120</v>
      </c>
      <c r="D133" s="137" t="s">
        <v>559</v>
      </c>
      <c r="E133" s="137" t="s">
        <v>515</v>
      </c>
      <c r="F133" s="137" t="s">
        <v>13</v>
      </c>
      <c r="G133" s="139">
        <v>7590</v>
      </c>
    </row>
    <row r="134" spans="1:7" ht="30">
      <c r="A134" s="137" t="s">
        <v>6</v>
      </c>
      <c r="B134" s="137" t="s">
        <v>561</v>
      </c>
      <c r="C134" s="138">
        <v>40</v>
      </c>
      <c r="D134" s="137" t="s">
        <v>494</v>
      </c>
      <c r="E134" s="137" t="s">
        <v>492</v>
      </c>
      <c r="F134" s="137" t="s">
        <v>13</v>
      </c>
      <c r="G134" s="139">
        <v>1989</v>
      </c>
    </row>
    <row r="135" spans="1:7" ht="30">
      <c r="A135" s="137" t="s">
        <v>6</v>
      </c>
      <c r="B135" s="137" t="s">
        <v>561</v>
      </c>
      <c r="C135" s="138">
        <v>120</v>
      </c>
      <c r="D135" s="137" t="s">
        <v>565</v>
      </c>
      <c r="E135" s="137" t="s">
        <v>492</v>
      </c>
      <c r="F135" s="137" t="s">
        <v>13</v>
      </c>
      <c r="G135" s="139">
        <v>4077</v>
      </c>
    </row>
    <row r="136" spans="1:7" ht="30">
      <c r="A136" s="137" t="s">
        <v>6</v>
      </c>
      <c r="B136" s="137" t="s">
        <v>561</v>
      </c>
      <c r="C136" s="138">
        <v>120</v>
      </c>
      <c r="D136" s="137" t="s">
        <v>566</v>
      </c>
      <c r="E136" s="137" t="s">
        <v>492</v>
      </c>
      <c r="F136" s="137" t="s">
        <v>13</v>
      </c>
      <c r="G136" s="139">
        <v>4527</v>
      </c>
    </row>
    <row r="137" spans="1:7" ht="30">
      <c r="A137" s="137" t="s">
        <v>6</v>
      </c>
      <c r="B137" s="137" t="s">
        <v>561</v>
      </c>
      <c r="C137" s="138">
        <v>40</v>
      </c>
      <c r="D137" s="137" t="s">
        <v>567</v>
      </c>
      <c r="E137" s="137" t="s">
        <v>492</v>
      </c>
      <c r="F137" s="137" t="s">
        <v>13</v>
      </c>
      <c r="G137" s="139">
        <v>1869</v>
      </c>
    </row>
    <row r="138" spans="1:7">
      <c r="A138" s="137" t="s">
        <v>6</v>
      </c>
      <c r="B138" s="137" t="s">
        <v>568</v>
      </c>
      <c r="C138" s="138">
        <v>228</v>
      </c>
      <c r="D138" s="137" t="s">
        <v>569</v>
      </c>
      <c r="E138" s="137" t="s">
        <v>422</v>
      </c>
      <c r="F138" s="137" t="s">
        <v>26</v>
      </c>
      <c r="G138" s="139">
        <v>3255.840087890625</v>
      </c>
    </row>
    <row r="139" spans="1:7">
      <c r="A139" s="137" t="s">
        <v>6</v>
      </c>
      <c r="B139" s="137" t="s">
        <v>568</v>
      </c>
      <c r="C139" s="138">
        <v>1116</v>
      </c>
      <c r="D139" s="137" t="s">
        <v>569</v>
      </c>
      <c r="E139" s="137" t="s">
        <v>289</v>
      </c>
      <c r="F139" s="137" t="s">
        <v>26</v>
      </c>
      <c r="G139" s="139">
        <v>3883.679931640625</v>
      </c>
    </row>
    <row r="140" spans="1:7">
      <c r="A140" s="137" t="s">
        <v>6</v>
      </c>
      <c r="B140" s="137" t="s">
        <v>568</v>
      </c>
      <c r="C140" s="138">
        <v>24</v>
      </c>
      <c r="D140" s="137" t="s">
        <v>570</v>
      </c>
      <c r="E140" s="137" t="s">
        <v>425</v>
      </c>
      <c r="F140" s="137" t="s">
        <v>26</v>
      </c>
      <c r="G140" s="139">
        <v>84.720001220703125</v>
      </c>
    </row>
    <row r="141" spans="1:7">
      <c r="A141" s="137" t="s">
        <v>6</v>
      </c>
      <c r="B141" s="137" t="s">
        <v>568</v>
      </c>
      <c r="C141" s="138">
        <v>180</v>
      </c>
      <c r="D141" s="137" t="s">
        <v>571</v>
      </c>
      <c r="E141" s="137" t="s">
        <v>425</v>
      </c>
      <c r="F141" s="137" t="s">
        <v>26</v>
      </c>
      <c r="G141" s="139">
        <v>1539</v>
      </c>
    </row>
    <row r="142" spans="1:7">
      <c r="A142" s="137" t="s">
        <v>6</v>
      </c>
      <c r="B142" s="137" t="s">
        <v>568</v>
      </c>
      <c r="C142" s="138">
        <v>3120</v>
      </c>
      <c r="D142" s="137" t="s">
        <v>572</v>
      </c>
      <c r="E142" s="137" t="s">
        <v>573</v>
      </c>
      <c r="F142" s="137" t="s">
        <v>26</v>
      </c>
      <c r="G142" s="139">
        <v>1560</v>
      </c>
    </row>
    <row r="143" spans="1:7">
      <c r="A143" s="137" t="s">
        <v>6</v>
      </c>
      <c r="B143" s="137" t="s">
        <v>568</v>
      </c>
      <c r="C143" s="138">
        <v>288</v>
      </c>
      <c r="D143" s="137" t="s">
        <v>574</v>
      </c>
      <c r="E143" s="137" t="s">
        <v>575</v>
      </c>
      <c r="F143" s="137" t="s">
        <v>26</v>
      </c>
      <c r="G143" s="139">
        <v>820.79998779296875</v>
      </c>
    </row>
    <row r="144" spans="1:7">
      <c r="A144" s="137" t="s">
        <v>6</v>
      </c>
      <c r="B144" s="137" t="s">
        <v>568</v>
      </c>
      <c r="C144" s="138">
        <v>91</v>
      </c>
      <c r="D144" s="137" t="s">
        <v>576</v>
      </c>
      <c r="E144" s="137" t="s">
        <v>424</v>
      </c>
      <c r="F144" s="137" t="s">
        <v>26</v>
      </c>
      <c r="G144" s="139">
        <v>1601.5999755859375</v>
      </c>
    </row>
    <row r="145" spans="1:7">
      <c r="A145" s="137" t="s">
        <v>6</v>
      </c>
      <c r="B145" s="137" t="s">
        <v>568</v>
      </c>
      <c r="C145" s="138">
        <v>468</v>
      </c>
      <c r="D145" s="137" t="s">
        <v>577</v>
      </c>
      <c r="E145" s="137" t="s">
        <v>425</v>
      </c>
      <c r="F145" s="137" t="s">
        <v>26</v>
      </c>
      <c r="G145" s="139">
        <v>2307.239990234375</v>
      </c>
    </row>
    <row r="146" spans="1:7">
      <c r="A146" s="137" t="s">
        <v>6</v>
      </c>
      <c r="B146" s="137" t="s">
        <v>568</v>
      </c>
      <c r="C146" s="138">
        <v>576</v>
      </c>
      <c r="D146" s="137" t="s">
        <v>578</v>
      </c>
      <c r="E146" s="137" t="s">
        <v>424</v>
      </c>
      <c r="F146" s="137" t="s">
        <v>26</v>
      </c>
      <c r="G146" s="139">
        <v>1146.239990234375</v>
      </c>
    </row>
    <row r="147" spans="1:7">
      <c r="A147" s="137" t="s">
        <v>6</v>
      </c>
      <c r="B147" s="137" t="s">
        <v>568</v>
      </c>
      <c r="C147" s="138">
        <v>20</v>
      </c>
      <c r="D147" s="137" t="s">
        <v>579</v>
      </c>
      <c r="E147" s="137" t="s">
        <v>580</v>
      </c>
      <c r="F147" s="137" t="s">
        <v>18</v>
      </c>
      <c r="G147" s="139">
        <v>5305</v>
      </c>
    </row>
    <row r="148" spans="1:7">
      <c r="A148" s="137" t="s">
        <v>6</v>
      </c>
      <c r="B148" s="137" t="s">
        <v>568</v>
      </c>
      <c r="C148" s="138">
        <v>60</v>
      </c>
      <c r="D148" s="137" t="s">
        <v>581</v>
      </c>
      <c r="E148" s="137" t="s">
        <v>439</v>
      </c>
      <c r="F148" s="137" t="s">
        <v>26</v>
      </c>
      <c r="G148" s="139">
        <v>181.80000305175781</v>
      </c>
    </row>
    <row r="149" spans="1:7">
      <c r="A149" s="137" t="s">
        <v>6</v>
      </c>
      <c r="B149" s="137" t="s">
        <v>568</v>
      </c>
      <c r="C149" s="138">
        <v>285</v>
      </c>
      <c r="D149" s="137" t="s">
        <v>582</v>
      </c>
      <c r="E149" s="137" t="s">
        <v>441</v>
      </c>
      <c r="F149" s="137" t="s">
        <v>26</v>
      </c>
      <c r="G149" s="139">
        <v>453.14999389648437</v>
      </c>
    </row>
    <row r="150" spans="1:7">
      <c r="A150" s="137" t="s">
        <v>6</v>
      </c>
      <c r="B150" s="137" t="s">
        <v>568</v>
      </c>
      <c r="C150" s="138">
        <v>144</v>
      </c>
      <c r="D150" s="137" t="s">
        <v>582</v>
      </c>
      <c r="E150" s="137" t="s">
        <v>424</v>
      </c>
      <c r="F150" s="137" t="s">
        <v>26</v>
      </c>
      <c r="G150" s="139">
        <v>299.51998901367187</v>
      </c>
    </row>
    <row r="151" spans="1:7">
      <c r="A151" s="137" t="s">
        <v>6</v>
      </c>
      <c r="B151" s="137" t="s">
        <v>568</v>
      </c>
      <c r="C151" s="138">
        <v>3024</v>
      </c>
      <c r="D151" s="137" t="s">
        <v>583</v>
      </c>
      <c r="E151" s="137" t="s">
        <v>424</v>
      </c>
      <c r="F151" s="137" t="s">
        <v>26</v>
      </c>
      <c r="G151" s="139">
        <v>14575.6796875</v>
      </c>
    </row>
    <row r="152" spans="1:7">
      <c r="A152" s="137" t="s">
        <v>6</v>
      </c>
      <c r="B152" s="137" t="s">
        <v>568</v>
      </c>
      <c r="C152" s="138">
        <v>3600</v>
      </c>
      <c r="D152" s="137" t="s">
        <v>583</v>
      </c>
      <c r="E152" s="137" t="s">
        <v>422</v>
      </c>
      <c r="F152" s="137" t="s">
        <v>26</v>
      </c>
      <c r="G152" s="139">
        <v>37260</v>
      </c>
    </row>
    <row r="153" spans="1:7">
      <c r="A153" s="137" t="s">
        <v>6</v>
      </c>
      <c r="B153" s="137" t="s">
        <v>568</v>
      </c>
      <c r="C153" s="138">
        <v>1120</v>
      </c>
      <c r="D153" s="137" t="s">
        <v>583</v>
      </c>
      <c r="E153" s="137" t="s">
        <v>289</v>
      </c>
      <c r="F153" s="137" t="s">
        <v>26</v>
      </c>
      <c r="G153" s="139">
        <v>1926.4000244140625</v>
      </c>
    </row>
    <row r="154" spans="1:7">
      <c r="A154" s="137" t="s">
        <v>6</v>
      </c>
      <c r="B154" s="137" t="s">
        <v>568</v>
      </c>
      <c r="C154" s="138">
        <v>864</v>
      </c>
      <c r="D154" s="137" t="s">
        <v>584</v>
      </c>
      <c r="E154" s="137" t="s">
        <v>441</v>
      </c>
      <c r="F154" s="137" t="s">
        <v>26</v>
      </c>
      <c r="G154" s="139">
        <v>2358.719970703125</v>
      </c>
    </row>
    <row r="155" spans="1:7">
      <c r="A155" s="137" t="s">
        <v>6</v>
      </c>
      <c r="B155" s="137" t="s">
        <v>568</v>
      </c>
      <c r="C155" s="138">
        <v>24</v>
      </c>
      <c r="D155" s="137" t="s">
        <v>585</v>
      </c>
      <c r="E155" s="137" t="s">
        <v>586</v>
      </c>
      <c r="F155" s="137" t="s">
        <v>26</v>
      </c>
      <c r="G155" s="139">
        <v>515.760009765625</v>
      </c>
    </row>
    <row r="156" spans="1:7">
      <c r="A156" s="137" t="s">
        <v>6</v>
      </c>
      <c r="B156" s="137" t="s">
        <v>568</v>
      </c>
      <c r="C156" s="138">
        <v>1032</v>
      </c>
      <c r="D156" s="137" t="s">
        <v>587</v>
      </c>
      <c r="E156" s="137" t="s">
        <v>425</v>
      </c>
      <c r="F156" s="137" t="s">
        <v>26</v>
      </c>
      <c r="G156" s="139">
        <v>8524.3203125</v>
      </c>
    </row>
    <row r="157" spans="1:7">
      <c r="A157" s="137" t="s">
        <v>6</v>
      </c>
      <c r="B157" s="137" t="s">
        <v>568</v>
      </c>
      <c r="C157" s="138">
        <v>1440</v>
      </c>
      <c r="D157" s="137" t="s">
        <v>588</v>
      </c>
      <c r="E157" s="137" t="s">
        <v>441</v>
      </c>
      <c r="F157" s="137" t="s">
        <v>26</v>
      </c>
      <c r="G157" s="139">
        <v>3240</v>
      </c>
    </row>
    <row r="158" spans="1:7">
      <c r="A158" s="137" t="s">
        <v>6</v>
      </c>
      <c r="B158" s="137" t="s">
        <v>568</v>
      </c>
      <c r="C158" s="138">
        <v>7344</v>
      </c>
      <c r="D158" s="137" t="s">
        <v>588</v>
      </c>
      <c r="E158" s="137" t="s">
        <v>589</v>
      </c>
      <c r="F158" s="137" t="s">
        <v>26</v>
      </c>
      <c r="G158" s="139">
        <v>10428.48046875</v>
      </c>
    </row>
    <row r="159" spans="1:7">
      <c r="A159" s="137" t="s">
        <v>6</v>
      </c>
      <c r="B159" s="137" t="s">
        <v>568</v>
      </c>
      <c r="C159" s="138">
        <v>1739</v>
      </c>
      <c r="D159" s="137" t="s">
        <v>588</v>
      </c>
      <c r="E159" s="137" t="s">
        <v>424</v>
      </c>
      <c r="F159" s="137" t="s">
        <v>26</v>
      </c>
      <c r="G159" s="139">
        <v>6921.22021484375</v>
      </c>
    </row>
    <row r="160" spans="1:7">
      <c r="A160" s="137" t="s">
        <v>6</v>
      </c>
      <c r="B160" s="137" t="s">
        <v>568</v>
      </c>
      <c r="C160" s="138">
        <v>144</v>
      </c>
      <c r="D160" s="137" t="s">
        <v>590</v>
      </c>
      <c r="E160" s="137" t="s">
        <v>441</v>
      </c>
      <c r="F160" s="137" t="s">
        <v>26</v>
      </c>
      <c r="G160" s="139">
        <v>236.16000366210937</v>
      </c>
    </row>
    <row r="161" spans="1:7">
      <c r="A161" s="137" t="s">
        <v>6</v>
      </c>
      <c r="B161" s="137" t="s">
        <v>591</v>
      </c>
      <c r="C161" s="138">
        <v>51458</v>
      </c>
      <c r="D161" s="137" t="s">
        <v>592</v>
      </c>
      <c r="E161" s="137" t="s">
        <v>385</v>
      </c>
      <c r="F161" s="137" t="s">
        <v>14</v>
      </c>
      <c r="G161" s="139">
        <v>26733.3203125</v>
      </c>
    </row>
    <row r="162" spans="1:7">
      <c r="A162" s="137" t="s">
        <v>6</v>
      </c>
      <c r="B162" s="137" t="s">
        <v>593</v>
      </c>
      <c r="C162" s="138">
        <v>10000</v>
      </c>
      <c r="D162" s="137" t="s">
        <v>594</v>
      </c>
      <c r="E162" s="137" t="s">
        <v>595</v>
      </c>
      <c r="F162" s="137" t="s">
        <v>81</v>
      </c>
      <c r="G162" s="139">
        <v>53400</v>
      </c>
    </row>
    <row r="163" spans="1:7" ht="30">
      <c r="A163" s="137" t="s">
        <v>6</v>
      </c>
      <c r="B163" s="137" t="s">
        <v>596</v>
      </c>
      <c r="C163" s="138">
        <v>1500</v>
      </c>
      <c r="D163" s="137" t="s">
        <v>597</v>
      </c>
      <c r="E163" s="137" t="s">
        <v>598</v>
      </c>
      <c r="F163" s="137" t="s">
        <v>16</v>
      </c>
      <c r="G163" s="139">
        <v>9180</v>
      </c>
    </row>
    <row r="164" spans="1:7">
      <c r="A164" s="137" t="s">
        <v>6</v>
      </c>
      <c r="B164" s="137" t="s">
        <v>596</v>
      </c>
      <c r="C164" s="138">
        <v>3000</v>
      </c>
      <c r="D164" s="137" t="s">
        <v>599</v>
      </c>
      <c r="E164" s="137" t="s">
        <v>600</v>
      </c>
      <c r="F164" s="137" t="s">
        <v>16</v>
      </c>
      <c r="G164" s="139">
        <v>21120</v>
      </c>
    </row>
    <row r="165" spans="1:7">
      <c r="A165" s="137" t="s">
        <v>6</v>
      </c>
      <c r="B165" s="137" t="s">
        <v>596</v>
      </c>
      <c r="C165" s="138">
        <v>3500</v>
      </c>
      <c r="D165" s="137" t="s">
        <v>601</v>
      </c>
      <c r="E165" s="137" t="s">
        <v>600</v>
      </c>
      <c r="F165" s="137" t="s">
        <v>16</v>
      </c>
      <c r="G165" s="139">
        <v>29715</v>
      </c>
    </row>
    <row r="166" spans="1:7">
      <c r="A166" s="137" t="s">
        <v>6</v>
      </c>
      <c r="B166" s="137" t="s">
        <v>596</v>
      </c>
      <c r="C166" s="138">
        <v>343200</v>
      </c>
      <c r="D166" s="137" t="s">
        <v>496</v>
      </c>
      <c r="E166" s="137" t="s">
        <v>385</v>
      </c>
      <c r="F166" s="137" t="s">
        <v>83</v>
      </c>
      <c r="G166" s="139">
        <v>99060</v>
      </c>
    </row>
    <row r="167" spans="1:7">
      <c r="A167" s="137" t="s">
        <v>6</v>
      </c>
      <c r="B167" s="137" t="s">
        <v>596</v>
      </c>
      <c r="C167" s="138">
        <v>77000</v>
      </c>
      <c r="D167" s="137" t="s">
        <v>404</v>
      </c>
      <c r="E167" s="137" t="s">
        <v>602</v>
      </c>
      <c r="F167" s="137" t="s">
        <v>16</v>
      </c>
      <c r="G167" s="139">
        <v>80500</v>
      </c>
    </row>
    <row r="168" spans="1:7">
      <c r="A168" s="137" t="s">
        <v>6</v>
      </c>
      <c r="B168" s="137" t="s">
        <v>596</v>
      </c>
      <c r="C168" s="138">
        <v>110000</v>
      </c>
      <c r="D168" s="137" t="s">
        <v>603</v>
      </c>
      <c r="E168" s="137" t="s">
        <v>604</v>
      </c>
      <c r="F168" s="137" t="s">
        <v>21</v>
      </c>
      <c r="G168" s="139">
        <v>84050</v>
      </c>
    </row>
    <row r="169" spans="1:7">
      <c r="A169" s="137" t="s">
        <v>6</v>
      </c>
      <c r="B169" s="137" t="s">
        <v>596</v>
      </c>
      <c r="C169" s="138">
        <v>10000</v>
      </c>
      <c r="D169" s="137" t="s">
        <v>605</v>
      </c>
      <c r="E169" s="137" t="s">
        <v>606</v>
      </c>
      <c r="F169" s="137" t="s">
        <v>13</v>
      </c>
      <c r="G169" s="139">
        <v>155000</v>
      </c>
    </row>
    <row r="170" spans="1:7">
      <c r="A170" s="137" t="s">
        <v>6</v>
      </c>
      <c r="B170" s="137" t="s">
        <v>607</v>
      </c>
      <c r="C170" s="138">
        <v>18436</v>
      </c>
      <c r="D170" s="137" t="s">
        <v>608</v>
      </c>
      <c r="E170" s="137" t="s">
        <v>385</v>
      </c>
      <c r="F170" s="137" t="s">
        <v>2</v>
      </c>
      <c r="G170" s="139">
        <v>15610</v>
      </c>
    </row>
    <row r="171" spans="1:7">
      <c r="A171" s="137" t="s">
        <v>6</v>
      </c>
      <c r="B171" s="137" t="s">
        <v>607</v>
      </c>
      <c r="C171" s="138">
        <v>18436</v>
      </c>
      <c r="D171" s="137" t="s">
        <v>398</v>
      </c>
      <c r="E171" s="137" t="s">
        <v>385</v>
      </c>
      <c r="F171" s="137" t="s">
        <v>2</v>
      </c>
      <c r="G171" s="139">
        <v>18436</v>
      </c>
    </row>
    <row r="172" spans="1:7" ht="30">
      <c r="A172" s="137" t="s">
        <v>6</v>
      </c>
      <c r="B172" s="137" t="s">
        <v>609</v>
      </c>
      <c r="C172" s="138">
        <v>44616</v>
      </c>
      <c r="D172" s="137" t="s">
        <v>610</v>
      </c>
      <c r="E172" s="137" t="s">
        <v>385</v>
      </c>
      <c r="F172" s="137" t="s">
        <v>15</v>
      </c>
      <c r="G172" s="139">
        <v>10045</v>
      </c>
    </row>
    <row r="173" spans="1:7" ht="30">
      <c r="A173" s="137" t="s">
        <v>6</v>
      </c>
      <c r="B173" s="137" t="s">
        <v>609</v>
      </c>
      <c r="C173" s="138">
        <v>44000</v>
      </c>
      <c r="D173" s="137" t="s">
        <v>611</v>
      </c>
      <c r="E173" s="137" t="s">
        <v>612</v>
      </c>
      <c r="F173" s="137" t="s">
        <v>17</v>
      </c>
      <c r="G173" s="139">
        <v>8830</v>
      </c>
    </row>
    <row r="174" spans="1:7">
      <c r="A174" s="137" t="s">
        <v>6</v>
      </c>
      <c r="B174" s="137" t="s">
        <v>613</v>
      </c>
      <c r="C174" s="138">
        <v>1425</v>
      </c>
      <c r="D174" s="137" t="s">
        <v>614</v>
      </c>
      <c r="E174" s="137" t="s">
        <v>615</v>
      </c>
      <c r="F174" s="137" t="s">
        <v>2</v>
      </c>
      <c r="G174" s="139">
        <v>29476.5</v>
      </c>
    </row>
    <row r="175" spans="1:7">
      <c r="A175" s="137" t="s">
        <v>6</v>
      </c>
      <c r="B175" s="137" t="s">
        <v>613</v>
      </c>
      <c r="C175" s="138">
        <v>2200</v>
      </c>
      <c r="D175" s="137" t="s">
        <v>614</v>
      </c>
      <c r="E175" s="137" t="s">
        <v>616</v>
      </c>
      <c r="F175" s="137" t="s">
        <v>2</v>
      </c>
      <c r="G175" s="139">
        <v>10140</v>
      </c>
    </row>
    <row r="176" spans="1:7">
      <c r="A176" s="137" t="s">
        <v>6</v>
      </c>
      <c r="B176" s="137" t="s">
        <v>613</v>
      </c>
      <c r="C176" s="138">
        <v>50</v>
      </c>
      <c r="D176" s="137" t="s">
        <v>617</v>
      </c>
      <c r="E176" s="137" t="s">
        <v>63</v>
      </c>
      <c r="F176" s="137" t="s">
        <v>15</v>
      </c>
      <c r="G176" s="139">
        <v>1300</v>
      </c>
    </row>
    <row r="177" spans="1:7">
      <c r="A177" s="137" t="s">
        <v>6</v>
      </c>
      <c r="B177" s="137" t="s">
        <v>613</v>
      </c>
      <c r="C177" s="138">
        <v>2000</v>
      </c>
      <c r="D177" s="137" t="s">
        <v>618</v>
      </c>
      <c r="E177" s="137" t="s">
        <v>619</v>
      </c>
      <c r="F177" s="137" t="s">
        <v>15</v>
      </c>
      <c r="G177" s="139">
        <v>3300</v>
      </c>
    </row>
    <row r="178" spans="1:7">
      <c r="A178" s="137" t="s">
        <v>6</v>
      </c>
      <c r="B178" s="137" t="s">
        <v>613</v>
      </c>
      <c r="C178" s="138">
        <v>550</v>
      </c>
      <c r="D178" s="137" t="s">
        <v>597</v>
      </c>
      <c r="E178" s="137" t="s">
        <v>620</v>
      </c>
      <c r="F178" s="137" t="s">
        <v>5</v>
      </c>
      <c r="G178" s="139">
        <v>11902</v>
      </c>
    </row>
    <row r="179" spans="1:7">
      <c r="A179" s="137" t="s">
        <v>6</v>
      </c>
      <c r="B179" s="137" t="s">
        <v>613</v>
      </c>
      <c r="C179" s="138">
        <v>55</v>
      </c>
      <c r="D179" s="137" t="s">
        <v>597</v>
      </c>
      <c r="E179" s="137" t="s">
        <v>620</v>
      </c>
      <c r="F179" s="137" t="s">
        <v>5</v>
      </c>
      <c r="G179" s="139">
        <v>0</v>
      </c>
    </row>
    <row r="180" spans="1:7">
      <c r="A180" s="137" t="s">
        <v>6</v>
      </c>
      <c r="B180" s="137" t="s">
        <v>613</v>
      </c>
      <c r="C180" s="138">
        <v>100</v>
      </c>
      <c r="D180" s="137" t="s">
        <v>621</v>
      </c>
      <c r="E180" s="137" t="s">
        <v>619</v>
      </c>
      <c r="F180" s="137" t="s">
        <v>15</v>
      </c>
      <c r="G180" s="139">
        <v>1550</v>
      </c>
    </row>
    <row r="181" spans="1:7">
      <c r="A181" s="137" t="s">
        <v>6</v>
      </c>
      <c r="B181" s="137" t="s">
        <v>613</v>
      </c>
      <c r="C181" s="138">
        <v>300</v>
      </c>
      <c r="D181" s="137" t="s">
        <v>622</v>
      </c>
      <c r="E181" s="137" t="s">
        <v>623</v>
      </c>
      <c r="F181" s="137" t="s">
        <v>2</v>
      </c>
      <c r="G181" s="139">
        <v>0</v>
      </c>
    </row>
    <row r="182" spans="1:7">
      <c r="A182" s="137" t="s">
        <v>6</v>
      </c>
      <c r="B182" s="137" t="s">
        <v>613</v>
      </c>
      <c r="C182" s="138">
        <v>600</v>
      </c>
      <c r="D182" s="137" t="s">
        <v>624</v>
      </c>
      <c r="E182" s="137" t="s">
        <v>63</v>
      </c>
      <c r="F182" s="137" t="s">
        <v>15</v>
      </c>
      <c r="G182" s="139">
        <v>80883.5</v>
      </c>
    </row>
    <row r="183" spans="1:7">
      <c r="A183" s="137" t="s">
        <v>6</v>
      </c>
      <c r="B183" s="137" t="s">
        <v>613</v>
      </c>
      <c r="C183" s="138">
        <v>500</v>
      </c>
      <c r="D183" s="137" t="s">
        <v>625</v>
      </c>
      <c r="E183" s="137" t="s">
        <v>626</v>
      </c>
      <c r="F183" s="137" t="s">
        <v>5</v>
      </c>
      <c r="G183" s="139">
        <v>24350</v>
      </c>
    </row>
    <row r="184" spans="1:7">
      <c r="A184" s="137" t="s">
        <v>6</v>
      </c>
      <c r="B184" s="137" t="s">
        <v>613</v>
      </c>
      <c r="C184" s="138">
        <v>50</v>
      </c>
      <c r="D184" s="137" t="s">
        <v>625</v>
      </c>
      <c r="E184" s="137" t="s">
        <v>626</v>
      </c>
      <c r="F184" s="137" t="s">
        <v>5</v>
      </c>
      <c r="G184" s="139">
        <v>0</v>
      </c>
    </row>
    <row r="185" spans="1:7">
      <c r="A185" s="137" t="s">
        <v>6</v>
      </c>
      <c r="B185" s="137" t="s">
        <v>613</v>
      </c>
      <c r="C185" s="138">
        <v>30</v>
      </c>
      <c r="D185" s="137" t="s">
        <v>627</v>
      </c>
      <c r="E185" s="137" t="s">
        <v>626</v>
      </c>
      <c r="F185" s="137" t="s">
        <v>5</v>
      </c>
      <c r="G185" s="139">
        <v>0</v>
      </c>
    </row>
    <row r="186" spans="1:7">
      <c r="A186" s="137" t="s">
        <v>6</v>
      </c>
      <c r="B186" s="137" t="s">
        <v>613</v>
      </c>
      <c r="C186" s="138">
        <v>500</v>
      </c>
      <c r="D186" s="137" t="s">
        <v>628</v>
      </c>
      <c r="E186" s="137" t="s">
        <v>626</v>
      </c>
      <c r="F186" s="137" t="s">
        <v>5</v>
      </c>
      <c r="G186" s="139">
        <v>9605</v>
      </c>
    </row>
    <row r="187" spans="1:7">
      <c r="A187" s="137" t="s">
        <v>6</v>
      </c>
      <c r="B187" s="137" t="s">
        <v>613</v>
      </c>
      <c r="C187" s="138">
        <v>50</v>
      </c>
      <c r="D187" s="137" t="s">
        <v>628</v>
      </c>
      <c r="E187" s="137" t="s">
        <v>626</v>
      </c>
      <c r="F187" s="137" t="s">
        <v>5</v>
      </c>
      <c r="G187" s="139">
        <v>0</v>
      </c>
    </row>
    <row r="188" spans="1:7">
      <c r="A188" s="137" t="s">
        <v>6</v>
      </c>
      <c r="B188" s="137" t="s">
        <v>613</v>
      </c>
      <c r="C188" s="138">
        <v>1860</v>
      </c>
      <c r="D188" s="137" t="s">
        <v>629</v>
      </c>
      <c r="E188" s="137" t="s">
        <v>615</v>
      </c>
      <c r="F188" s="137" t="s">
        <v>2</v>
      </c>
      <c r="G188" s="139">
        <v>33679.6484375</v>
      </c>
    </row>
    <row r="189" spans="1:7">
      <c r="A189" s="137" t="s">
        <v>6</v>
      </c>
      <c r="B189" s="137" t="s">
        <v>613</v>
      </c>
      <c r="C189" s="138">
        <v>2250</v>
      </c>
      <c r="D189" s="137" t="s">
        <v>629</v>
      </c>
      <c r="E189" s="137" t="s">
        <v>616</v>
      </c>
      <c r="F189" s="137" t="s">
        <v>2</v>
      </c>
      <c r="G189" s="139">
        <v>14233</v>
      </c>
    </row>
    <row r="190" spans="1:7">
      <c r="A190" s="137" t="s">
        <v>6</v>
      </c>
      <c r="B190" s="137" t="s">
        <v>613</v>
      </c>
      <c r="C190" s="138">
        <v>300</v>
      </c>
      <c r="D190" s="137" t="s">
        <v>630</v>
      </c>
      <c r="E190" s="137" t="s">
        <v>631</v>
      </c>
      <c r="F190" s="137" t="s">
        <v>3</v>
      </c>
      <c r="G190" s="139">
        <v>3150</v>
      </c>
    </row>
    <row r="191" spans="1:7">
      <c r="A191" s="137" t="s">
        <v>6</v>
      </c>
      <c r="B191" s="137" t="s">
        <v>613</v>
      </c>
      <c r="C191" s="138">
        <v>100</v>
      </c>
      <c r="D191" s="137" t="s">
        <v>630</v>
      </c>
      <c r="E191" s="137" t="s">
        <v>632</v>
      </c>
      <c r="F191" s="137" t="s">
        <v>3</v>
      </c>
      <c r="G191" s="139">
        <v>3000</v>
      </c>
    </row>
    <row r="192" spans="1:7">
      <c r="A192" s="137" t="s">
        <v>6</v>
      </c>
      <c r="B192" s="137" t="s">
        <v>613</v>
      </c>
      <c r="C192" s="138">
        <v>50</v>
      </c>
      <c r="D192" s="137" t="s">
        <v>630</v>
      </c>
      <c r="E192" s="137" t="s">
        <v>633</v>
      </c>
      <c r="F192" s="137" t="s">
        <v>3</v>
      </c>
      <c r="G192" s="139">
        <v>2500</v>
      </c>
    </row>
    <row r="193" spans="1:7">
      <c r="A193" s="137" t="s">
        <v>6</v>
      </c>
      <c r="B193" s="137" t="s">
        <v>613</v>
      </c>
      <c r="C193" s="138">
        <v>280</v>
      </c>
      <c r="D193" s="137" t="s">
        <v>634</v>
      </c>
      <c r="E193" s="137" t="s">
        <v>635</v>
      </c>
      <c r="F193" s="137" t="s">
        <v>15</v>
      </c>
      <c r="G193" s="139">
        <v>9660</v>
      </c>
    </row>
    <row r="194" spans="1:7">
      <c r="A194" s="137" t="s">
        <v>6</v>
      </c>
      <c r="B194" s="137" t="s">
        <v>613</v>
      </c>
      <c r="C194" s="138">
        <v>200</v>
      </c>
      <c r="D194" s="137" t="s">
        <v>636</v>
      </c>
      <c r="E194" s="137" t="s">
        <v>637</v>
      </c>
      <c r="F194" s="137" t="s">
        <v>2</v>
      </c>
      <c r="G194" s="139">
        <v>10232</v>
      </c>
    </row>
    <row r="195" spans="1:7">
      <c r="A195" s="137" t="s">
        <v>6</v>
      </c>
      <c r="B195" s="137" t="s">
        <v>613</v>
      </c>
      <c r="C195" s="138">
        <v>300</v>
      </c>
      <c r="D195" s="137" t="s">
        <v>636</v>
      </c>
      <c r="E195" s="137" t="s">
        <v>637</v>
      </c>
      <c r="F195" s="137" t="s">
        <v>2</v>
      </c>
      <c r="G195" s="139">
        <v>15348</v>
      </c>
    </row>
    <row r="196" spans="1:7">
      <c r="A196" s="137" t="s">
        <v>6</v>
      </c>
      <c r="B196" s="137" t="s">
        <v>613</v>
      </c>
      <c r="C196" s="138">
        <v>400</v>
      </c>
      <c r="D196" s="137" t="s">
        <v>638</v>
      </c>
      <c r="E196" s="137" t="s">
        <v>63</v>
      </c>
      <c r="F196" s="137" t="s">
        <v>15</v>
      </c>
      <c r="G196" s="139">
        <v>9000</v>
      </c>
    </row>
    <row r="197" spans="1:7">
      <c r="A197" s="137" t="s">
        <v>6</v>
      </c>
      <c r="B197" s="137" t="s">
        <v>613</v>
      </c>
      <c r="C197" s="138">
        <v>150</v>
      </c>
      <c r="D197" s="137" t="s">
        <v>639</v>
      </c>
      <c r="E197" s="137" t="s">
        <v>63</v>
      </c>
      <c r="F197" s="137" t="s">
        <v>15</v>
      </c>
      <c r="G197" s="139">
        <v>3340</v>
      </c>
    </row>
    <row r="198" spans="1:7">
      <c r="A198" s="137" t="s">
        <v>6</v>
      </c>
      <c r="B198" s="137" t="s">
        <v>613</v>
      </c>
      <c r="C198" s="138">
        <v>1</v>
      </c>
      <c r="D198" s="137" t="s">
        <v>640</v>
      </c>
      <c r="E198" s="137" t="s">
        <v>580</v>
      </c>
      <c r="F198" s="137" t="s">
        <v>14</v>
      </c>
      <c r="G198" s="139">
        <v>288.75</v>
      </c>
    </row>
    <row r="199" spans="1:7">
      <c r="A199" s="137" t="s">
        <v>6</v>
      </c>
      <c r="B199" s="137" t="s">
        <v>613</v>
      </c>
      <c r="C199" s="138">
        <v>300</v>
      </c>
      <c r="D199" s="137" t="s">
        <v>641</v>
      </c>
      <c r="E199" s="137" t="s">
        <v>642</v>
      </c>
      <c r="F199" s="137" t="s">
        <v>2</v>
      </c>
      <c r="G199" s="139">
        <v>2730.75</v>
      </c>
    </row>
    <row r="200" spans="1:7">
      <c r="A200" s="137" t="s">
        <v>6</v>
      </c>
      <c r="B200" s="137" t="s">
        <v>613</v>
      </c>
      <c r="C200" s="138">
        <v>500</v>
      </c>
      <c r="D200" s="137" t="s">
        <v>643</v>
      </c>
      <c r="E200" s="137" t="s">
        <v>644</v>
      </c>
      <c r="F200" s="137" t="s">
        <v>13</v>
      </c>
      <c r="G200" s="139">
        <v>20607.849609375</v>
      </c>
    </row>
    <row r="201" spans="1:7">
      <c r="A201" s="137" t="s">
        <v>6</v>
      </c>
      <c r="B201" s="137" t="s">
        <v>613</v>
      </c>
      <c r="C201" s="138">
        <v>1</v>
      </c>
      <c r="D201" s="137" t="s">
        <v>645</v>
      </c>
      <c r="E201" s="137" t="s">
        <v>580</v>
      </c>
      <c r="F201" s="137" t="s">
        <v>14</v>
      </c>
      <c r="G201" s="139">
        <v>875</v>
      </c>
    </row>
    <row r="202" spans="1:7" ht="75">
      <c r="A202" s="137" t="s">
        <v>6</v>
      </c>
      <c r="B202" s="137" t="s">
        <v>613</v>
      </c>
      <c r="C202" s="138">
        <v>1175</v>
      </c>
      <c r="D202" s="137" t="s">
        <v>646</v>
      </c>
      <c r="E202" s="137" t="s">
        <v>647</v>
      </c>
      <c r="F202" s="137" t="s">
        <v>2</v>
      </c>
      <c r="G202" s="139">
        <v>4535.5</v>
      </c>
    </row>
    <row r="203" spans="1:7" ht="45">
      <c r="A203" s="137" t="s">
        <v>6</v>
      </c>
      <c r="B203" s="137" t="s">
        <v>613</v>
      </c>
      <c r="C203" s="138">
        <v>550</v>
      </c>
      <c r="D203" s="137" t="s">
        <v>648</v>
      </c>
      <c r="E203" s="137" t="s">
        <v>647</v>
      </c>
      <c r="F203" s="137" t="s">
        <v>2</v>
      </c>
      <c r="G203" s="139">
        <v>4415</v>
      </c>
    </row>
    <row r="204" spans="1:7" ht="45">
      <c r="A204" s="137" t="s">
        <v>6</v>
      </c>
      <c r="B204" s="137" t="s">
        <v>613</v>
      </c>
      <c r="C204" s="138">
        <v>500</v>
      </c>
      <c r="D204" s="137" t="s">
        <v>648</v>
      </c>
      <c r="E204" s="137" t="s">
        <v>649</v>
      </c>
      <c r="F204" s="137" t="s">
        <v>2</v>
      </c>
      <c r="G204" s="139">
        <v>2385</v>
      </c>
    </row>
    <row r="205" spans="1:7" ht="45">
      <c r="A205" s="137" t="s">
        <v>6</v>
      </c>
      <c r="B205" s="137" t="s">
        <v>613</v>
      </c>
      <c r="C205" s="138">
        <v>1000</v>
      </c>
      <c r="D205" s="137" t="s">
        <v>650</v>
      </c>
      <c r="E205" s="137" t="s">
        <v>616</v>
      </c>
      <c r="F205" s="137" t="s">
        <v>2</v>
      </c>
      <c r="G205" s="139">
        <v>2760</v>
      </c>
    </row>
    <row r="206" spans="1:7" ht="45">
      <c r="A206" s="137" t="s">
        <v>6</v>
      </c>
      <c r="B206" s="137" t="s">
        <v>613</v>
      </c>
      <c r="C206" s="138">
        <v>200</v>
      </c>
      <c r="D206" s="137" t="s">
        <v>651</v>
      </c>
      <c r="E206" s="137" t="s">
        <v>652</v>
      </c>
      <c r="F206" s="137" t="s">
        <v>17</v>
      </c>
      <c r="G206" s="139">
        <v>14162</v>
      </c>
    </row>
    <row r="207" spans="1:7" ht="30">
      <c r="A207" s="137" t="s">
        <v>6</v>
      </c>
      <c r="B207" s="137" t="s">
        <v>613</v>
      </c>
      <c r="C207" s="138">
        <v>500</v>
      </c>
      <c r="D207" s="137" t="s">
        <v>653</v>
      </c>
      <c r="E207" s="137" t="s">
        <v>626</v>
      </c>
      <c r="F207" s="137" t="s">
        <v>5</v>
      </c>
      <c r="G207" s="139">
        <v>21640</v>
      </c>
    </row>
    <row r="208" spans="1:7" ht="30">
      <c r="A208" s="137" t="s">
        <v>6</v>
      </c>
      <c r="B208" s="137" t="s">
        <v>613</v>
      </c>
      <c r="C208" s="138">
        <v>50</v>
      </c>
      <c r="D208" s="137" t="s">
        <v>653</v>
      </c>
      <c r="E208" s="137" t="s">
        <v>626</v>
      </c>
      <c r="F208" s="137" t="s">
        <v>5</v>
      </c>
      <c r="G208" s="139">
        <v>0</v>
      </c>
    </row>
    <row r="209" spans="1:7">
      <c r="A209" s="137" t="s">
        <v>6</v>
      </c>
      <c r="B209" s="137" t="s">
        <v>613</v>
      </c>
      <c r="C209" s="138">
        <v>260</v>
      </c>
      <c r="D209" s="137" t="s">
        <v>654</v>
      </c>
      <c r="E209" s="137" t="s">
        <v>63</v>
      </c>
      <c r="F209" s="137" t="s">
        <v>15</v>
      </c>
      <c r="G209" s="139">
        <v>7371</v>
      </c>
    </row>
    <row r="210" spans="1:7">
      <c r="A210" s="137" t="s">
        <v>6</v>
      </c>
      <c r="B210" s="137" t="s">
        <v>613</v>
      </c>
      <c r="C210" s="138">
        <v>50</v>
      </c>
      <c r="D210" s="137" t="s">
        <v>655</v>
      </c>
      <c r="E210" s="137" t="s">
        <v>63</v>
      </c>
      <c r="F210" s="137" t="s">
        <v>15</v>
      </c>
      <c r="G210" s="139">
        <v>1054</v>
      </c>
    </row>
    <row r="211" spans="1:7">
      <c r="A211" s="137" t="s">
        <v>6</v>
      </c>
      <c r="B211" s="137" t="s">
        <v>613</v>
      </c>
      <c r="C211" s="138">
        <v>50</v>
      </c>
      <c r="D211" s="137" t="s">
        <v>656</v>
      </c>
      <c r="E211" s="137" t="s">
        <v>63</v>
      </c>
      <c r="F211" s="137" t="s">
        <v>15</v>
      </c>
      <c r="G211" s="139">
        <v>960</v>
      </c>
    </row>
    <row r="212" spans="1:7">
      <c r="A212" s="137" t="s">
        <v>6</v>
      </c>
      <c r="B212" s="137" t="s">
        <v>613</v>
      </c>
      <c r="C212" s="138">
        <v>60</v>
      </c>
      <c r="D212" s="137" t="s">
        <v>657</v>
      </c>
      <c r="E212" s="137" t="s">
        <v>63</v>
      </c>
      <c r="F212" s="137" t="s">
        <v>15</v>
      </c>
      <c r="G212" s="139">
        <v>3352</v>
      </c>
    </row>
    <row r="213" spans="1:7">
      <c r="A213" s="137" t="s">
        <v>6</v>
      </c>
      <c r="B213" s="137" t="s">
        <v>613</v>
      </c>
      <c r="C213" s="138">
        <v>150</v>
      </c>
      <c r="D213" s="137" t="s">
        <v>658</v>
      </c>
      <c r="E213" s="137" t="s">
        <v>63</v>
      </c>
      <c r="F213" s="137" t="s">
        <v>15</v>
      </c>
      <c r="G213" s="139">
        <v>3712</v>
      </c>
    </row>
    <row r="214" spans="1:7">
      <c r="A214" s="137" t="s">
        <v>6</v>
      </c>
      <c r="B214" s="137" t="s">
        <v>613</v>
      </c>
      <c r="C214" s="138">
        <v>4</v>
      </c>
      <c r="D214" s="137" t="s">
        <v>659</v>
      </c>
      <c r="E214" s="137" t="s">
        <v>580</v>
      </c>
      <c r="F214" s="137" t="s">
        <v>14</v>
      </c>
      <c r="G214" s="139">
        <v>1776</v>
      </c>
    </row>
    <row r="215" spans="1:7">
      <c r="A215" s="137" t="s">
        <v>6</v>
      </c>
      <c r="B215" s="137" t="s">
        <v>613</v>
      </c>
      <c r="C215" s="138">
        <v>1500</v>
      </c>
      <c r="D215" s="137" t="s">
        <v>660</v>
      </c>
      <c r="E215" s="137" t="s">
        <v>63</v>
      </c>
      <c r="F215" s="137" t="s">
        <v>15</v>
      </c>
      <c r="G215" s="139">
        <v>23475</v>
      </c>
    </row>
    <row r="216" spans="1:7">
      <c r="A216" s="137" t="s">
        <v>6</v>
      </c>
      <c r="B216" s="137" t="s">
        <v>613</v>
      </c>
      <c r="C216" s="138">
        <v>1</v>
      </c>
      <c r="D216" s="137" t="s">
        <v>661</v>
      </c>
      <c r="E216" s="137" t="s">
        <v>580</v>
      </c>
      <c r="F216" s="137" t="s">
        <v>14</v>
      </c>
      <c r="G216" s="139">
        <v>577.5</v>
      </c>
    </row>
    <row r="217" spans="1:7">
      <c r="A217" s="137" t="s">
        <v>6</v>
      </c>
      <c r="B217" s="137" t="s">
        <v>613</v>
      </c>
      <c r="C217" s="138">
        <v>150</v>
      </c>
      <c r="D217" s="137" t="s">
        <v>662</v>
      </c>
      <c r="E217" s="137" t="s">
        <v>63</v>
      </c>
      <c r="F217" s="137" t="s">
        <v>15</v>
      </c>
      <c r="G217" s="139">
        <v>2175</v>
      </c>
    </row>
    <row r="218" spans="1:7">
      <c r="A218" s="137" t="s">
        <v>6</v>
      </c>
      <c r="B218" s="137" t="s">
        <v>663</v>
      </c>
      <c r="C218" s="138">
        <v>25</v>
      </c>
      <c r="D218" s="137" t="s">
        <v>664</v>
      </c>
      <c r="E218" s="137" t="s">
        <v>665</v>
      </c>
      <c r="F218" s="137" t="s">
        <v>25</v>
      </c>
      <c r="G218" s="139">
        <v>1207.5</v>
      </c>
    </row>
    <row r="219" spans="1:7">
      <c r="A219" s="137" t="s">
        <v>6</v>
      </c>
      <c r="B219" s="137" t="s">
        <v>663</v>
      </c>
      <c r="C219" s="138">
        <v>1500</v>
      </c>
      <c r="D219" s="137" t="s">
        <v>666</v>
      </c>
      <c r="E219" s="137" t="s">
        <v>667</v>
      </c>
      <c r="F219" s="137" t="s">
        <v>25</v>
      </c>
      <c r="G219" s="139">
        <v>15164.5</v>
      </c>
    </row>
    <row r="220" spans="1:7">
      <c r="A220" s="137" t="s">
        <v>6</v>
      </c>
      <c r="B220" s="137" t="s">
        <v>663</v>
      </c>
      <c r="C220" s="138">
        <v>1500</v>
      </c>
      <c r="D220" s="137" t="s">
        <v>666</v>
      </c>
      <c r="E220" s="137" t="s">
        <v>668</v>
      </c>
      <c r="F220" s="137" t="s">
        <v>25</v>
      </c>
      <c r="G220" s="139">
        <v>8925</v>
      </c>
    </row>
    <row r="221" spans="1:7">
      <c r="A221" s="137" t="s">
        <v>6</v>
      </c>
      <c r="B221" s="137" t="s">
        <v>663</v>
      </c>
      <c r="C221" s="138">
        <v>120</v>
      </c>
      <c r="D221" s="137" t="s">
        <v>669</v>
      </c>
      <c r="E221" s="137" t="s">
        <v>670</v>
      </c>
      <c r="F221" s="137" t="s">
        <v>25</v>
      </c>
      <c r="G221" s="139">
        <v>1518</v>
      </c>
    </row>
    <row r="222" spans="1:7">
      <c r="A222" s="137" t="s">
        <v>6</v>
      </c>
      <c r="B222" s="137" t="s">
        <v>663</v>
      </c>
      <c r="C222" s="138">
        <v>240</v>
      </c>
      <c r="D222" s="137" t="s">
        <v>671</v>
      </c>
      <c r="E222" s="137" t="s">
        <v>672</v>
      </c>
      <c r="F222" s="137" t="s">
        <v>25</v>
      </c>
      <c r="G222" s="139">
        <v>732</v>
      </c>
    </row>
    <row r="223" spans="1:7">
      <c r="A223" s="137" t="s">
        <v>6</v>
      </c>
      <c r="B223" s="137" t="s">
        <v>663</v>
      </c>
      <c r="C223" s="138">
        <v>900</v>
      </c>
      <c r="D223" s="137" t="s">
        <v>673</v>
      </c>
      <c r="E223" s="137" t="s">
        <v>674</v>
      </c>
      <c r="F223" s="137" t="s">
        <v>25</v>
      </c>
      <c r="G223" s="139">
        <v>945</v>
      </c>
    </row>
    <row r="224" spans="1:7">
      <c r="A224" s="137" t="s">
        <v>6</v>
      </c>
      <c r="B224" s="137" t="s">
        <v>663</v>
      </c>
      <c r="C224" s="138">
        <v>120</v>
      </c>
      <c r="D224" s="137" t="s">
        <v>675</v>
      </c>
      <c r="E224" s="137" t="s">
        <v>676</v>
      </c>
      <c r="F224" s="137" t="s">
        <v>25</v>
      </c>
      <c r="G224" s="139">
        <v>852</v>
      </c>
    </row>
    <row r="225" spans="1:7">
      <c r="A225" s="137" t="s">
        <v>6</v>
      </c>
      <c r="B225" s="137" t="s">
        <v>663</v>
      </c>
      <c r="C225" s="138">
        <v>2004</v>
      </c>
      <c r="D225" s="137" t="s">
        <v>677</v>
      </c>
      <c r="E225" s="137" t="s">
        <v>678</v>
      </c>
      <c r="F225" s="137" t="s">
        <v>25</v>
      </c>
      <c r="G225" s="139">
        <v>3607.199951171875</v>
      </c>
    </row>
    <row r="226" spans="1:7">
      <c r="A226" s="137" t="s">
        <v>6</v>
      </c>
      <c r="B226" s="137" t="s">
        <v>663</v>
      </c>
      <c r="C226" s="138">
        <v>270</v>
      </c>
      <c r="D226" s="137" t="s">
        <v>677</v>
      </c>
      <c r="E226" s="137" t="s">
        <v>679</v>
      </c>
      <c r="F226" s="137" t="s">
        <v>25</v>
      </c>
      <c r="G226" s="139">
        <v>1795.5</v>
      </c>
    </row>
    <row r="227" spans="1:7" ht="30">
      <c r="A227" s="137" t="s">
        <v>6</v>
      </c>
      <c r="B227" s="137" t="s">
        <v>663</v>
      </c>
      <c r="C227" s="138">
        <v>167</v>
      </c>
      <c r="D227" s="137" t="s">
        <v>680</v>
      </c>
      <c r="E227" s="137" t="s">
        <v>681</v>
      </c>
      <c r="F227" s="137" t="s">
        <v>25</v>
      </c>
      <c r="G227" s="139">
        <v>4943.2001953125</v>
      </c>
    </row>
    <row r="228" spans="1:7" ht="30">
      <c r="A228" s="137" t="s">
        <v>6</v>
      </c>
      <c r="B228" s="137" t="s">
        <v>663</v>
      </c>
      <c r="C228" s="138">
        <v>120</v>
      </c>
      <c r="D228" s="137" t="s">
        <v>682</v>
      </c>
      <c r="E228" s="137" t="s">
        <v>683</v>
      </c>
      <c r="F228" s="137" t="s">
        <v>25</v>
      </c>
      <c r="G228" s="139">
        <v>600</v>
      </c>
    </row>
    <row r="229" spans="1:7" ht="30">
      <c r="A229" s="137" t="s">
        <v>6</v>
      </c>
      <c r="B229" s="137" t="s">
        <v>663</v>
      </c>
      <c r="C229" s="138">
        <v>324</v>
      </c>
      <c r="D229" s="137" t="s">
        <v>684</v>
      </c>
      <c r="E229" s="137" t="s">
        <v>685</v>
      </c>
      <c r="F229" s="137" t="s">
        <v>25</v>
      </c>
      <c r="G229" s="139">
        <v>518.4000244140625</v>
      </c>
    </row>
    <row r="230" spans="1:7">
      <c r="A230" s="137" t="s">
        <v>6</v>
      </c>
      <c r="B230" s="137" t="s">
        <v>663</v>
      </c>
      <c r="C230" s="138">
        <v>120</v>
      </c>
      <c r="D230" s="137" t="s">
        <v>686</v>
      </c>
      <c r="E230" s="137" t="s">
        <v>687</v>
      </c>
      <c r="F230" s="137" t="s">
        <v>25</v>
      </c>
      <c r="G230" s="139">
        <v>570</v>
      </c>
    </row>
    <row r="231" spans="1:7">
      <c r="A231" s="137" t="s">
        <v>6</v>
      </c>
      <c r="B231" s="137" t="s">
        <v>663</v>
      </c>
      <c r="C231" s="138">
        <v>120</v>
      </c>
      <c r="D231" s="137" t="s">
        <v>688</v>
      </c>
      <c r="E231" s="137" t="s">
        <v>689</v>
      </c>
      <c r="F231" s="137" t="s">
        <v>25</v>
      </c>
      <c r="G231" s="139">
        <v>504</v>
      </c>
    </row>
    <row r="232" spans="1:7">
      <c r="A232" s="137" t="s">
        <v>6</v>
      </c>
      <c r="B232" s="137" t="s">
        <v>663</v>
      </c>
      <c r="C232" s="138">
        <v>360</v>
      </c>
      <c r="D232" s="137" t="s">
        <v>688</v>
      </c>
      <c r="E232" s="137" t="s">
        <v>689</v>
      </c>
      <c r="F232" s="137" t="s">
        <v>25</v>
      </c>
      <c r="G232" s="139">
        <v>504</v>
      </c>
    </row>
    <row r="233" spans="1:7">
      <c r="A233" s="137" t="s">
        <v>6</v>
      </c>
      <c r="B233" s="137" t="s">
        <v>663</v>
      </c>
      <c r="C233" s="138">
        <v>186</v>
      </c>
      <c r="D233" s="137" t="s">
        <v>690</v>
      </c>
      <c r="E233" s="137" t="s">
        <v>691</v>
      </c>
      <c r="F233" s="137" t="s">
        <v>25</v>
      </c>
      <c r="G233" s="139">
        <v>511.5</v>
      </c>
    </row>
    <row r="234" spans="1:7">
      <c r="A234" s="137" t="s">
        <v>6</v>
      </c>
      <c r="B234" s="137" t="s">
        <v>663</v>
      </c>
      <c r="C234" s="138">
        <v>180</v>
      </c>
      <c r="D234" s="137" t="s">
        <v>692</v>
      </c>
      <c r="E234" s="137" t="s">
        <v>693</v>
      </c>
      <c r="F234" s="137" t="s">
        <v>25</v>
      </c>
      <c r="G234" s="139">
        <v>720</v>
      </c>
    </row>
    <row r="235" spans="1:7">
      <c r="A235" s="137" t="s">
        <v>6</v>
      </c>
      <c r="B235" s="137" t="s">
        <v>663</v>
      </c>
      <c r="C235" s="138">
        <v>180</v>
      </c>
      <c r="D235" s="137" t="s">
        <v>692</v>
      </c>
      <c r="E235" s="137" t="s">
        <v>694</v>
      </c>
      <c r="F235" s="137" t="s">
        <v>25</v>
      </c>
      <c r="G235" s="139">
        <v>1350</v>
      </c>
    </row>
    <row r="236" spans="1:7">
      <c r="A236" s="137" t="s">
        <v>6</v>
      </c>
      <c r="B236" s="137" t="s">
        <v>663</v>
      </c>
      <c r="C236" s="138">
        <v>360</v>
      </c>
      <c r="D236" s="137" t="s">
        <v>692</v>
      </c>
      <c r="E236" s="137" t="s">
        <v>441</v>
      </c>
      <c r="F236" s="137" t="s">
        <v>25</v>
      </c>
      <c r="G236" s="139">
        <v>504</v>
      </c>
    </row>
    <row r="237" spans="1:7">
      <c r="A237" s="137" t="s">
        <v>6</v>
      </c>
      <c r="B237" s="137" t="s">
        <v>663</v>
      </c>
      <c r="C237" s="138">
        <v>480</v>
      </c>
      <c r="D237" s="137" t="s">
        <v>695</v>
      </c>
      <c r="E237" s="137" t="s">
        <v>696</v>
      </c>
      <c r="F237" s="137" t="s">
        <v>25</v>
      </c>
      <c r="G237" s="139">
        <v>3552</v>
      </c>
    </row>
    <row r="238" spans="1:7">
      <c r="A238" s="137" t="s">
        <v>6</v>
      </c>
      <c r="B238" s="137" t="s">
        <v>697</v>
      </c>
      <c r="C238" s="138">
        <v>55039</v>
      </c>
      <c r="D238" s="137" t="s">
        <v>698</v>
      </c>
      <c r="E238" s="137" t="s">
        <v>385</v>
      </c>
      <c r="F238" s="137" t="s">
        <v>14</v>
      </c>
      <c r="G238" s="140"/>
    </row>
    <row r="239" spans="1:7" ht="30">
      <c r="A239" s="137" t="s">
        <v>6</v>
      </c>
      <c r="B239" s="137" t="s">
        <v>699</v>
      </c>
      <c r="C239" s="138">
        <v>324</v>
      </c>
      <c r="D239" s="137" t="s">
        <v>700</v>
      </c>
      <c r="E239" s="137" t="s">
        <v>701</v>
      </c>
      <c r="F239" s="137" t="s">
        <v>82</v>
      </c>
      <c r="G239" s="139">
        <v>1895.4000244140625</v>
      </c>
    </row>
    <row r="240" spans="1:7">
      <c r="A240" s="137" t="s">
        <v>6</v>
      </c>
      <c r="B240" s="137" t="s">
        <v>699</v>
      </c>
      <c r="C240" s="138">
        <v>200</v>
      </c>
      <c r="D240" s="137" t="s">
        <v>702</v>
      </c>
      <c r="E240" s="137" t="s">
        <v>703</v>
      </c>
      <c r="F240" s="137" t="s">
        <v>82</v>
      </c>
      <c r="G240" s="139">
        <v>1450</v>
      </c>
    </row>
    <row r="241" spans="1:7" ht="30">
      <c r="A241" s="137" t="s">
        <v>6</v>
      </c>
      <c r="B241" s="137" t="s">
        <v>699</v>
      </c>
      <c r="C241" s="138">
        <v>150</v>
      </c>
      <c r="D241" s="137" t="s">
        <v>704</v>
      </c>
      <c r="E241" s="137" t="s">
        <v>705</v>
      </c>
      <c r="F241" s="137" t="s">
        <v>82</v>
      </c>
      <c r="G241" s="139">
        <v>1575</v>
      </c>
    </row>
    <row r="242" spans="1:7" ht="30">
      <c r="A242" s="137" t="s">
        <v>6</v>
      </c>
      <c r="B242" s="137" t="s">
        <v>699</v>
      </c>
      <c r="C242" s="138">
        <v>200</v>
      </c>
      <c r="D242" s="137" t="s">
        <v>704</v>
      </c>
      <c r="E242" s="137" t="s">
        <v>706</v>
      </c>
      <c r="F242" s="137" t="s">
        <v>82</v>
      </c>
      <c r="G242" s="139">
        <v>1090</v>
      </c>
    </row>
    <row r="243" spans="1:7" ht="30">
      <c r="A243" s="137" t="s">
        <v>6</v>
      </c>
      <c r="B243" s="137" t="s">
        <v>699</v>
      </c>
      <c r="C243" s="138">
        <v>200</v>
      </c>
      <c r="D243" s="137" t="s">
        <v>704</v>
      </c>
      <c r="E243" s="137" t="s">
        <v>707</v>
      </c>
      <c r="F243" s="137" t="s">
        <v>82</v>
      </c>
      <c r="G243" s="139">
        <v>190</v>
      </c>
    </row>
    <row r="244" spans="1:7" ht="30">
      <c r="A244" s="137" t="s">
        <v>6</v>
      </c>
      <c r="B244" s="137" t="s">
        <v>699</v>
      </c>
      <c r="C244" s="138">
        <v>200</v>
      </c>
      <c r="D244" s="137" t="s">
        <v>704</v>
      </c>
      <c r="E244" s="137" t="s">
        <v>708</v>
      </c>
      <c r="F244" s="137" t="s">
        <v>82</v>
      </c>
      <c r="G244" s="139">
        <v>700</v>
      </c>
    </row>
    <row r="245" spans="1:7" ht="30">
      <c r="A245" s="137" t="s">
        <v>6</v>
      </c>
      <c r="B245" s="137" t="s">
        <v>699</v>
      </c>
      <c r="C245" s="138">
        <v>100</v>
      </c>
      <c r="D245" s="137" t="s">
        <v>704</v>
      </c>
      <c r="E245" s="137" t="s">
        <v>709</v>
      </c>
      <c r="F245" s="137" t="s">
        <v>82</v>
      </c>
      <c r="G245" s="139">
        <v>1890</v>
      </c>
    </row>
    <row r="246" spans="1:7">
      <c r="A246" s="137" t="s">
        <v>6</v>
      </c>
      <c r="B246" s="137" t="s">
        <v>699</v>
      </c>
      <c r="C246" s="138">
        <v>480</v>
      </c>
      <c r="D246" s="137" t="s">
        <v>710</v>
      </c>
      <c r="E246" s="137" t="s">
        <v>711</v>
      </c>
      <c r="F246" s="137" t="s">
        <v>82</v>
      </c>
      <c r="G246" s="139">
        <v>1248</v>
      </c>
    </row>
    <row r="247" spans="1:7">
      <c r="A247" s="137" t="s">
        <v>6</v>
      </c>
      <c r="B247" s="137" t="s">
        <v>699</v>
      </c>
      <c r="C247" s="138">
        <v>150</v>
      </c>
      <c r="D247" s="137" t="s">
        <v>712</v>
      </c>
      <c r="E247" s="137" t="s">
        <v>713</v>
      </c>
      <c r="F247" s="137" t="s">
        <v>82</v>
      </c>
      <c r="G247" s="139">
        <v>540</v>
      </c>
    </row>
    <row r="248" spans="1:7" ht="30">
      <c r="A248" s="137" t="s">
        <v>6</v>
      </c>
      <c r="B248" s="137" t="s">
        <v>699</v>
      </c>
      <c r="C248" s="138">
        <v>200</v>
      </c>
      <c r="D248" s="137" t="s">
        <v>714</v>
      </c>
      <c r="E248" s="137" t="s">
        <v>715</v>
      </c>
      <c r="F248" s="137" t="s">
        <v>82</v>
      </c>
      <c r="G248" s="139">
        <v>7350</v>
      </c>
    </row>
    <row r="249" spans="1:7">
      <c r="A249" s="137" t="s">
        <v>6</v>
      </c>
      <c r="B249" s="137" t="s">
        <v>699</v>
      </c>
      <c r="C249" s="138">
        <v>200</v>
      </c>
      <c r="D249" s="137" t="s">
        <v>716</v>
      </c>
      <c r="E249" s="137" t="s">
        <v>717</v>
      </c>
      <c r="F249" s="137" t="s">
        <v>82</v>
      </c>
      <c r="G249" s="139">
        <v>370</v>
      </c>
    </row>
    <row r="250" spans="1:7">
      <c r="A250" s="137" t="s">
        <v>6</v>
      </c>
      <c r="B250" s="137" t="s">
        <v>699</v>
      </c>
      <c r="C250" s="138">
        <v>200</v>
      </c>
      <c r="D250" s="137" t="s">
        <v>716</v>
      </c>
      <c r="E250" s="137" t="s">
        <v>718</v>
      </c>
      <c r="F250" s="137" t="s">
        <v>82</v>
      </c>
      <c r="G250" s="139">
        <v>630</v>
      </c>
    </row>
    <row r="251" spans="1:7">
      <c r="A251" s="137" t="s">
        <v>6</v>
      </c>
      <c r="B251" s="137" t="s">
        <v>699</v>
      </c>
      <c r="C251" s="138">
        <v>150</v>
      </c>
      <c r="D251" s="137" t="s">
        <v>719</v>
      </c>
      <c r="E251" s="137" t="s">
        <v>720</v>
      </c>
      <c r="F251" s="137" t="s">
        <v>82</v>
      </c>
      <c r="G251" s="139">
        <v>240</v>
      </c>
    </row>
    <row r="252" spans="1:7" ht="30">
      <c r="A252" s="137" t="s">
        <v>6</v>
      </c>
      <c r="B252" s="137" t="s">
        <v>699</v>
      </c>
      <c r="C252" s="138">
        <v>100</v>
      </c>
      <c r="D252" s="137" t="s">
        <v>721</v>
      </c>
      <c r="E252" s="137" t="s">
        <v>722</v>
      </c>
      <c r="F252" s="137" t="s">
        <v>82</v>
      </c>
      <c r="G252" s="139">
        <v>1575</v>
      </c>
    </row>
    <row r="253" spans="1:7" ht="30">
      <c r="A253" s="137" t="s">
        <v>6</v>
      </c>
      <c r="B253" s="137" t="s">
        <v>699</v>
      </c>
      <c r="C253" s="138">
        <v>350</v>
      </c>
      <c r="D253" s="137" t="s">
        <v>723</v>
      </c>
      <c r="E253" s="137" t="s">
        <v>724</v>
      </c>
      <c r="F253" s="137" t="s">
        <v>82</v>
      </c>
      <c r="G253" s="139">
        <v>2572.5</v>
      </c>
    </row>
    <row r="254" spans="1:7">
      <c r="A254" s="137" t="s">
        <v>6</v>
      </c>
      <c r="B254" s="137" t="s">
        <v>699</v>
      </c>
      <c r="C254" s="138">
        <v>250</v>
      </c>
      <c r="D254" s="137" t="s">
        <v>725</v>
      </c>
      <c r="E254" s="137" t="s">
        <v>726</v>
      </c>
      <c r="F254" s="137" t="s">
        <v>82</v>
      </c>
      <c r="G254" s="139">
        <v>2100</v>
      </c>
    </row>
    <row r="255" spans="1:7">
      <c r="A255" s="137" t="s">
        <v>6</v>
      </c>
      <c r="B255" s="137" t="s">
        <v>699</v>
      </c>
      <c r="C255" s="138">
        <v>160</v>
      </c>
      <c r="D255" s="137" t="s">
        <v>727</v>
      </c>
      <c r="E255" s="137" t="s">
        <v>728</v>
      </c>
      <c r="F255" s="137" t="s">
        <v>82</v>
      </c>
      <c r="G255" s="139">
        <v>4800</v>
      </c>
    </row>
    <row r="256" spans="1:7">
      <c r="A256" s="137" t="s">
        <v>6</v>
      </c>
      <c r="B256" s="137" t="s">
        <v>699</v>
      </c>
      <c r="C256" s="138">
        <v>360</v>
      </c>
      <c r="D256" s="137" t="s">
        <v>727</v>
      </c>
      <c r="E256" s="137" t="s">
        <v>728</v>
      </c>
      <c r="F256" s="137" t="s">
        <v>82</v>
      </c>
      <c r="G256" s="139">
        <v>2304</v>
      </c>
    </row>
    <row r="257" spans="1:7">
      <c r="A257" s="137" t="s">
        <v>6</v>
      </c>
      <c r="B257" s="137" t="s">
        <v>699</v>
      </c>
      <c r="C257" s="138">
        <v>300</v>
      </c>
      <c r="D257" s="137" t="s">
        <v>729</v>
      </c>
      <c r="E257" s="137" t="s">
        <v>730</v>
      </c>
      <c r="F257" s="137" t="s">
        <v>82</v>
      </c>
      <c r="G257" s="139">
        <v>2985</v>
      </c>
    </row>
    <row r="258" spans="1:7">
      <c r="A258" s="137" t="s">
        <v>6</v>
      </c>
      <c r="B258" s="137" t="s">
        <v>699</v>
      </c>
      <c r="C258" s="138">
        <v>150</v>
      </c>
      <c r="D258" s="137" t="s">
        <v>731</v>
      </c>
      <c r="E258" s="137" t="s">
        <v>732</v>
      </c>
      <c r="F258" s="137" t="s">
        <v>82</v>
      </c>
      <c r="G258" s="139">
        <v>315</v>
      </c>
    </row>
    <row r="259" spans="1:7" ht="30">
      <c r="A259" s="137" t="s">
        <v>6</v>
      </c>
      <c r="B259" s="137" t="s">
        <v>733</v>
      </c>
      <c r="C259" s="138">
        <v>78249.600000000006</v>
      </c>
      <c r="D259" s="137" t="s">
        <v>734</v>
      </c>
      <c r="E259" s="137" t="s">
        <v>385</v>
      </c>
      <c r="F259" s="137" t="s">
        <v>13</v>
      </c>
      <c r="G259" s="139">
        <v>55338</v>
      </c>
    </row>
    <row r="260" spans="1:7" ht="30">
      <c r="A260" s="137" t="s">
        <v>6</v>
      </c>
      <c r="B260" s="137" t="s">
        <v>733</v>
      </c>
      <c r="C260" s="138">
        <v>498</v>
      </c>
      <c r="D260" s="137" t="s">
        <v>735</v>
      </c>
      <c r="E260" s="137" t="s">
        <v>736</v>
      </c>
      <c r="F260" s="137" t="s">
        <v>30</v>
      </c>
      <c r="G260" s="139">
        <v>8964</v>
      </c>
    </row>
    <row r="261" spans="1:7" ht="30">
      <c r="A261" s="137" t="s">
        <v>6</v>
      </c>
      <c r="B261" s="137" t="s">
        <v>733</v>
      </c>
      <c r="C261" s="138">
        <v>192</v>
      </c>
      <c r="D261" s="137" t="s">
        <v>735</v>
      </c>
      <c r="E261" s="137" t="s">
        <v>737</v>
      </c>
      <c r="F261" s="137" t="s">
        <v>30</v>
      </c>
      <c r="G261" s="139">
        <v>240</v>
      </c>
    </row>
    <row r="262" spans="1:7" ht="30">
      <c r="A262" s="137" t="s">
        <v>6</v>
      </c>
      <c r="B262" s="137" t="s">
        <v>733</v>
      </c>
      <c r="C262" s="138">
        <v>733</v>
      </c>
      <c r="D262" s="137" t="s">
        <v>738</v>
      </c>
      <c r="E262" s="137" t="s">
        <v>739</v>
      </c>
      <c r="F262" s="137" t="s">
        <v>30</v>
      </c>
      <c r="G262" s="139">
        <v>3225.199951171875</v>
      </c>
    </row>
    <row r="263" spans="1:7" ht="30">
      <c r="A263" s="137" t="s">
        <v>6</v>
      </c>
      <c r="B263" s="137" t="s">
        <v>733</v>
      </c>
      <c r="C263" s="138">
        <v>200</v>
      </c>
      <c r="D263" s="137" t="s">
        <v>740</v>
      </c>
      <c r="E263" s="137" t="s">
        <v>741</v>
      </c>
      <c r="F263" s="137" t="s">
        <v>2</v>
      </c>
      <c r="G263" s="139">
        <v>20000</v>
      </c>
    </row>
    <row r="264" spans="1:7" ht="30">
      <c r="A264" s="137" t="s">
        <v>6</v>
      </c>
      <c r="B264" s="137" t="s">
        <v>733</v>
      </c>
      <c r="C264" s="138">
        <v>345</v>
      </c>
      <c r="D264" s="137" t="s">
        <v>742</v>
      </c>
      <c r="E264" s="137" t="s">
        <v>743</v>
      </c>
      <c r="F264" s="137" t="s">
        <v>30</v>
      </c>
      <c r="G264" s="139">
        <v>986.70001220703125</v>
      </c>
    </row>
    <row r="265" spans="1:7" ht="30">
      <c r="A265" s="137" t="s">
        <v>6</v>
      </c>
      <c r="B265" s="137" t="s">
        <v>733</v>
      </c>
      <c r="C265" s="138">
        <v>793</v>
      </c>
      <c r="D265" s="137" t="s">
        <v>744</v>
      </c>
      <c r="E265" s="137" t="s">
        <v>745</v>
      </c>
      <c r="F265" s="137" t="s">
        <v>30</v>
      </c>
      <c r="G265" s="139">
        <v>1704.949951171875</v>
      </c>
    </row>
    <row r="266" spans="1:7" ht="30">
      <c r="A266" s="137" t="s">
        <v>6</v>
      </c>
      <c r="B266" s="137" t="s">
        <v>733</v>
      </c>
      <c r="C266" s="138">
        <v>76</v>
      </c>
      <c r="D266" s="137" t="s">
        <v>746</v>
      </c>
      <c r="E266" s="137" t="s">
        <v>747</v>
      </c>
      <c r="F266" s="137" t="s">
        <v>30</v>
      </c>
      <c r="G266" s="139">
        <v>97.279998779296875</v>
      </c>
    </row>
    <row r="267" spans="1:7" ht="30">
      <c r="A267" s="137" t="s">
        <v>6</v>
      </c>
      <c r="B267" s="137" t="s">
        <v>733</v>
      </c>
      <c r="C267" s="138">
        <v>823</v>
      </c>
      <c r="D267" s="137" t="s">
        <v>748</v>
      </c>
      <c r="E267" s="137" t="s">
        <v>749</v>
      </c>
      <c r="F267" s="137" t="s">
        <v>30</v>
      </c>
      <c r="G267" s="139">
        <v>21727.19921875</v>
      </c>
    </row>
    <row r="268" spans="1:7" ht="30">
      <c r="A268" s="137" t="s">
        <v>6</v>
      </c>
      <c r="B268" s="137" t="s">
        <v>733</v>
      </c>
      <c r="C268" s="138">
        <v>709</v>
      </c>
      <c r="D268" s="137" t="s">
        <v>750</v>
      </c>
      <c r="E268" s="137" t="s">
        <v>751</v>
      </c>
      <c r="F268" s="137" t="s">
        <v>30</v>
      </c>
      <c r="G268" s="139">
        <v>5870.52001953125</v>
      </c>
    </row>
    <row r="269" spans="1:7" ht="30">
      <c r="A269" s="137" t="s">
        <v>6</v>
      </c>
      <c r="B269" s="137" t="s">
        <v>733</v>
      </c>
      <c r="C269" s="138">
        <v>2315</v>
      </c>
      <c r="D269" s="137" t="s">
        <v>752</v>
      </c>
      <c r="E269" s="137" t="s">
        <v>753</v>
      </c>
      <c r="F269" s="137" t="s">
        <v>30</v>
      </c>
      <c r="G269" s="139">
        <v>1990.9000244140625</v>
      </c>
    </row>
    <row r="270" spans="1:7" ht="30">
      <c r="A270" s="137" t="s">
        <v>6</v>
      </c>
      <c r="B270" s="137" t="s">
        <v>733</v>
      </c>
      <c r="C270" s="138">
        <v>270</v>
      </c>
      <c r="D270" s="137" t="s">
        <v>752</v>
      </c>
      <c r="E270" s="137" t="s">
        <v>754</v>
      </c>
      <c r="F270" s="137" t="s">
        <v>30</v>
      </c>
      <c r="G270" s="139">
        <v>2669.760009765625</v>
      </c>
    </row>
    <row r="271" spans="1:7" ht="30">
      <c r="A271" s="137" t="s">
        <v>6</v>
      </c>
      <c r="B271" s="137" t="s">
        <v>733</v>
      </c>
      <c r="C271" s="138">
        <v>39</v>
      </c>
      <c r="D271" s="137" t="s">
        <v>755</v>
      </c>
      <c r="E271" s="137" t="s">
        <v>751</v>
      </c>
      <c r="F271" s="137" t="s">
        <v>30</v>
      </c>
      <c r="G271" s="139">
        <v>729.29998779296875</v>
      </c>
    </row>
    <row r="272" spans="1:7" ht="30">
      <c r="A272" s="137" t="s">
        <v>6</v>
      </c>
      <c r="B272" s="137" t="s">
        <v>733</v>
      </c>
      <c r="C272" s="138">
        <v>307</v>
      </c>
      <c r="D272" s="137" t="s">
        <v>756</v>
      </c>
      <c r="E272" s="137" t="s">
        <v>757</v>
      </c>
      <c r="F272" s="137" t="s">
        <v>30</v>
      </c>
      <c r="G272" s="139">
        <v>945.55999755859375</v>
      </c>
    </row>
    <row r="273" spans="1:7" ht="30">
      <c r="A273" s="137" t="s">
        <v>6</v>
      </c>
      <c r="B273" s="137" t="s">
        <v>733</v>
      </c>
      <c r="C273" s="138">
        <v>1727</v>
      </c>
      <c r="D273" s="137" t="s">
        <v>756</v>
      </c>
      <c r="E273" s="137" t="s">
        <v>758</v>
      </c>
      <c r="F273" s="137" t="s">
        <v>30</v>
      </c>
      <c r="G273" s="139">
        <v>6838.919921875</v>
      </c>
    </row>
    <row r="274" spans="1:7" ht="30">
      <c r="A274" s="137" t="s">
        <v>6</v>
      </c>
      <c r="B274" s="137" t="s">
        <v>733</v>
      </c>
      <c r="C274" s="138">
        <v>533</v>
      </c>
      <c r="D274" s="137" t="s">
        <v>759</v>
      </c>
      <c r="E274" s="137" t="s">
        <v>757</v>
      </c>
      <c r="F274" s="137" t="s">
        <v>30</v>
      </c>
      <c r="G274" s="139">
        <v>767.52001953125</v>
      </c>
    </row>
    <row r="275" spans="1:7" ht="30">
      <c r="A275" s="137" t="s">
        <v>6</v>
      </c>
      <c r="B275" s="137" t="s">
        <v>733</v>
      </c>
      <c r="C275" s="138">
        <v>35200</v>
      </c>
      <c r="D275" s="137" t="s">
        <v>760</v>
      </c>
      <c r="E275" s="137" t="s">
        <v>446</v>
      </c>
      <c r="F275" s="137" t="s">
        <v>2</v>
      </c>
      <c r="G275" s="139">
        <v>4480</v>
      </c>
    </row>
    <row r="276" spans="1:7" ht="30">
      <c r="A276" s="137" t="s">
        <v>6</v>
      </c>
      <c r="B276" s="137" t="s">
        <v>733</v>
      </c>
      <c r="C276" s="138">
        <v>40</v>
      </c>
      <c r="D276" s="137" t="s">
        <v>761</v>
      </c>
      <c r="E276" s="137" t="s">
        <v>762</v>
      </c>
      <c r="F276" s="137" t="s">
        <v>2</v>
      </c>
      <c r="G276" s="139">
        <v>7200</v>
      </c>
    </row>
    <row r="277" spans="1:7" ht="30">
      <c r="A277" s="137" t="s">
        <v>6</v>
      </c>
      <c r="B277" s="137" t="s">
        <v>733</v>
      </c>
      <c r="C277" s="138">
        <v>25</v>
      </c>
      <c r="D277" s="137" t="s">
        <v>763</v>
      </c>
      <c r="E277" s="137" t="s">
        <v>764</v>
      </c>
      <c r="F277" s="137" t="s">
        <v>2</v>
      </c>
      <c r="G277" s="139">
        <v>2975</v>
      </c>
    </row>
    <row r="278" spans="1:7" ht="30">
      <c r="A278" s="137" t="s">
        <v>6</v>
      </c>
      <c r="B278" s="137" t="s">
        <v>733</v>
      </c>
      <c r="C278" s="138">
        <v>1806</v>
      </c>
      <c r="D278" s="137" t="s">
        <v>765</v>
      </c>
      <c r="E278" s="137" t="s">
        <v>289</v>
      </c>
      <c r="F278" s="137" t="s">
        <v>30</v>
      </c>
      <c r="G278" s="140"/>
    </row>
    <row r="279" spans="1:7" ht="30">
      <c r="A279" s="137" t="s">
        <v>6</v>
      </c>
      <c r="B279" s="137" t="s">
        <v>733</v>
      </c>
      <c r="C279" s="138">
        <v>744</v>
      </c>
      <c r="D279" s="137" t="s">
        <v>766</v>
      </c>
      <c r="E279" s="137" t="s">
        <v>767</v>
      </c>
      <c r="F279" s="137" t="s">
        <v>30</v>
      </c>
      <c r="G279" s="139">
        <v>3348</v>
      </c>
    </row>
    <row r="280" spans="1:7" ht="30">
      <c r="A280" s="137" t="s">
        <v>6</v>
      </c>
      <c r="B280" s="137" t="s">
        <v>733</v>
      </c>
      <c r="C280" s="138">
        <v>271</v>
      </c>
      <c r="D280" s="137" t="s">
        <v>768</v>
      </c>
      <c r="E280" s="137" t="s">
        <v>757</v>
      </c>
      <c r="F280" s="137" t="s">
        <v>30</v>
      </c>
      <c r="G280" s="139">
        <v>414.6300048828125</v>
      </c>
    </row>
    <row r="281" spans="1:7" ht="30">
      <c r="A281" s="137" t="s">
        <v>6</v>
      </c>
      <c r="B281" s="137" t="s">
        <v>733</v>
      </c>
      <c r="C281" s="138">
        <v>1132</v>
      </c>
      <c r="D281" s="137" t="s">
        <v>768</v>
      </c>
      <c r="E281" s="137" t="s">
        <v>769</v>
      </c>
      <c r="F281" s="137" t="s">
        <v>30</v>
      </c>
      <c r="G281" s="139">
        <v>803.719970703125</v>
      </c>
    </row>
    <row r="282" spans="1:7" ht="30">
      <c r="A282" s="137" t="s">
        <v>6</v>
      </c>
      <c r="B282" s="137" t="s">
        <v>733</v>
      </c>
      <c r="C282" s="138">
        <v>150</v>
      </c>
      <c r="D282" s="137" t="s">
        <v>768</v>
      </c>
      <c r="E282" s="137" t="s">
        <v>770</v>
      </c>
      <c r="F282" s="137" t="s">
        <v>30</v>
      </c>
      <c r="G282" s="139">
        <v>165</v>
      </c>
    </row>
    <row r="283" spans="1:7" ht="30">
      <c r="A283" s="137" t="s">
        <v>6</v>
      </c>
      <c r="B283" s="137" t="s">
        <v>733</v>
      </c>
      <c r="C283" s="138">
        <v>752</v>
      </c>
      <c r="D283" s="137" t="s">
        <v>771</v>
      </c>
      <c r="E283" s="137" t="s">
        <v>772</v>
      </c>
      <c r="F283" s="137" t="s">
        <v>30</v>
      </c>
      <c r="G283" s="139">
        <v>1767.199951171875</v>
      </c>
    </row>
    <row r="284" spans="1:7" ht="30">
      <c r="A284" s="137" t="s">
        <v>6</v>
      </c>
      <c r="B284" s="137" t="s">
        <v>733</v>
      </c>
      <c r="C284" s="138">
        <v>288</v>
      </c>
      <c r="D284" s="137" t="s">
        <v>771</v>
      </c>
      <c r="E284" s="137" t="s">
        <v>773</v>
      </c>
      <c r="F284" s="137" t="s">
        <v>30</v>
      </c>
      <c r="G284" s="139">
        <v>4435.2001953125</v>
      </c>
    </row>
    <row r="285" spans="1:7" ht="30">
      <c r="A285" s="137" t="s">
        <v>6</v>
      </c>
      <c r="B285" s="137" t="s">
        <v>733</v>
      </c>
      <c r="C285" s="138">
        <v>1152</v>
      </c>
      <c r="D285" s="137" t="s">
        <v>771</v>
      </c>
      <c r="E285" s="137" t="s">
        <v>774</v>
      </c>
      <c r="F285" s="137" t="s">
        <v>30</v>
      </c>
      <c r="G285" s="139">
        <v>910.08001708984375</v>
      </c>
    </row>
    <row r="286" spans="1:7" ht="30">
      <c r="A286" s="137" t="s">
        <v>6</v>
      </c>
      <c r="B286" s="137" t="s">
        <v>733</v>
      </c>
      <c r="C286" s="138">
        <v>60</v>
      </c>
      <c r="D286" s="137" t="s">
        <v>775</v>
      </c>
      <c r="E286" s="137" t="s">
        <v>776</v>
      </c>
      <c r="F286" s="137" t="s">
        <v>2</v>
      </c>
      <c r="G286" s="139">
        <v>31500</v>
      </c>
    </row>
    <row r="287" spans="1:7" ht="30">
      <c r="A287" s="137" t="s">
        <v>6</v>
      </c>
      <c r="B287" s="137" t="s">
        <v>733</v>
      </c>
      <c r="C287" s="138">
        <v>5</v>
      </c>
      <c r="D287" s="137" t="s">
        <v>777</v>
      </c>
      <c r="E287" s="137" t="s">
        <v>778</v>
      </c>
      <c r="F287" s="137" t="s">
        <v>2</v>
      </c>
      <c r="G287" s="139">
        <v>1225</v>
      </c>
    </row>
    <row r="288" spans="1:7" ht="30">
      <c r="A288" s="137" t="s">
        <v>6</v>
      </c>
      <c r="B288" s="137" t="s">
        <v>733</v>
      </c>
      <c r="C288" s="138">
        <v>499</v>
      </c>
      <c r="D288" s="137" t="s">
        <v>779</v>
      </c>
      <c r="E288" s="137" t="s">
        <v>749</v>
      </c>
      <c r="F288" s="137" t="s">
        <v>30</v>
      </c>
      <c r="G288" s="139">
        <v>13173.599609375</v>
      </c>
    </row>
    <row r="289" spans="1:7" ht="30">
      <c r="A289" s="137" t="s">
        <v>6</v>
      </c>
      <c r="B289" s="137" t="s">
        <v>733</v>
      </c>
      <c r="C289" s="138">
        <v>50</v>
      </c>
      <c r="D289" s="137" t="s">
        <v>780</v>
      </c>
      <c r="E289" s="137" t="s">
        <v>781</v>
      </c>
      <c r="F289" s="137" t="s">
        <v>2</v>
      </c>
      <c r="G289" s="139">
        <v>11000</v>
      </c>
    </row>
    <row r="290" spans="1:7" ht="30">
      <c r="A290" s="137" t="s">
        <v>6</v>
      </c>
      <c r="B290" s="137" t="s">
        <v>733</v>
      </c>
      <c r="C290" s="138">
        <v>368</v>
      </c>
      <c r="D290" s="137" t="s">
        <v>782</v>
      </c>
      <c r="E290" s="137" t="s">
        <v>783</v>
      </c>
      <c r="F290" s="137" t="s">
        <v>30</v>
      </c>
      <c r="G290" s="139">
        <v>743.3599853515625</v>
      </c>
    </row>
    <row r="291" spans="1:7">
      <c r="A291" s="137" t="s">
        <v>6</v>
      </c>
      <c r="B291" s="137" t="s">
        <v>784</v>
      </c>
      <c r="C291" s="138">
        <v>200</v>
      </c>
      <c r="D291" s="137" t="s">
        <v>785</v>
      </c>
      <c r="E291" s="137" t="s">
        <v>786</v>
      </c>
      <c r="F291" s="137" t="s">
        <v>17</v>
      </c>
      <c r="G291" s="139">
        <v>8000</v>
      </c>
    </row>
    <row r="292" spans="1:7">
      <c r="A292" s="137" t="s">
        <v>6</v>
      </c>
      <c r="B292" s="137" t="s">
        <v>784</v>
      </c>
      <c r="C292" s="138">
        <v>500</v>
      </c>
      <c r="D292" s="137" t="s">
        <v>787</v>
      </c>
      <c r="E292" s="137" t="s">
        <v>786</v>
      </c>
      <c r="F292" s="137" t="s">
        <v>17</v>
      </c>
      <c r="G292" s="139">
        <v>6500</v>
      </c>
    </row>
    <row r="293" spans="1:7">
      <c r="A293" s="137" t="s">
        <v>6</v>
      </c>
      <c r="B293" s="137" t="s">
        <v>784</v>
      </c>
      <c r="C293" s="138">
        <v>500</v>
      </c>
      <c r="D293" s="137" t="s">
        <v>788</v>
      </c>
      <c r="E293" s="137" t="s">
        <v>789</v>
      </c>
      <c r="F293" s="137" t="s">
        <v>22</v>
      </c>
      <c r="G293" s="139">
        <v>5350</v>
      </c>
    </row>
    <row r="294" spans="1:7">
      <c r="A294" s="137" t="s">
        <v>6</v>
      </c>
      <c r="B294" s="137" t="s">
        <v>784</v>
      </c>
      <c r="C294" s="138">
        <v>18000</v>
      </c>
      <c r="D294" s="137" t="s">
        <v>790</v>
      </c>
      <c r="E294" s="137" t="s">
        <v>791</v>
      </c>
      <c r="F294" s="137" t="s">
        <v>108</v>
      </c>
      <c r="G294" s="139">
        <v>43740</v>
      </c>
    </row>
    <row r="295" spans="1:7">
      <c r="A295" s="137" t="s">
        <v>6</v>
      </c>
      <c r="B295" s="137" t="s">
        <v>784</v>
      </c>
      <c r="C295" s="138">
        <v>57000</v>
      </c>
      <c r="D295" s="137" t="s">
        <v>792</v>
      </c>
      <c r="E295" s="137" t="s">
        <v>793</v>
      </c>
      <c r="F295" s="137" t="s">
        <v>2</v>
      </c>
      <c r="G295" s="139">
        <v>30307.5</v>
      </c>
    </row>
    <row r="296" spans="1:7">
      <c r="A296" s="137" t="s">
        <v>6</v>
      </c>
      <c r="B296" s="137" t="s">
        <v>784</v>
      </c>
      <c r="C296" s="138">
        <v>57000</v>
      </c>
      <c r="D296" s="137" t="s">
        <v>792</v>
      </c>
      <c r="E296" s="137" t="s">
        <v>791</v>
      </c>
      <c r="F296" s="137" t="s">
        <v>2</v>
      </c>
      <c r="G296" s="139">
        <v>22800</v>
      </c>
    </row>
    <row r="297" spans="1:7">
      <c r="A297" s="137" t="s">
        <v>6</v>
      </c>
      <c r="B297" s="137" t="s">
        <v>784</v>
      </c>
      <c r="C297" s="138">
        <v>2500</v>
      </c>
      <c r="D297" s="137" t="s">
        <v>794</v>
      </c>
      <c r="E297" s="137" t="s">
        <v>795</v>
      </c>
      <c r="F297" s="137" t="s">
        <v>22</v>
      </c>
      <c r="G297" s="139">
        <v>51250</v>
      </c>
    </row>
    <row r="298" spans="1:7">
      <c r="A298" s="137" t="s">
        <v>6</v>
      </c>
      <c r="B298" s="137" t="s">
        <v>784</v>
      </c>
      <c r="C298" s="138">
        <v>300</v>
      </c>
      <c r="D298" s="137" t="s">
        <v>796</v>
      </c>
      <c r="E298" s="137" t="s">
        <v>797</v>
      </c>
      <c r="F298" s="137" t="s">
        <v>22</v>
      </c>
      <c r="G298" s="139">
        <v>2400</v>
      </c>
    </row>
    <row r="299" spans="1:7">
      <c r="A299" s="137" t="s">
        <v>6</v>
      </c>
      <c r="B299" s="137" t="s">
        <v>784</v>
      </c>
      <c r="C299" s="138">
        <v>300</v>
      </c>
      <c r="D299" s="137" t="s">
        <v>796</v>
      </c>
      <c r="E299" s="137" t="s">
        <v>798</v>
      </c>
      <c r="F299" s="137" t="s">
        <v>22</v>
      </c>
      <c r="G299" s="139">
        <v>5460</v>
      </c>
    </row>
    <row r="300" spans="1:7">
      <c r="A300" s="137" t="s">
        <v>6</v>
      </c>
      <c r="B300" s="137" t="s">
        <v>784</v>
      </c>
      <c r="C300" s="138">
        <v>500</v>
      </c>
      <c r="D300" s="137" t="s">
        <v>796</v>
      </c>
      <c r="E300" s="137" t="s">
        <v>799</v>
      </c>
      <c r="F300" s="137" t="s">
        <v>22</v>
      </c>
      <c r="G300" s="139">
        <v>9100</v>
      </c>
    </row>
    <row r="301" spans="1:7">
      <c r="A301" s="137" t="s">
        <v>6</v>
      </c>
      <c r="B301" s="137" t="s">
        <v>784</v>
      </c>
      <c r="C301" s="138">
        <v>250</v>
      </c>
      <c r="D301" s="137" t="s">
        <v>800</v>
      </c>
      <c r="E301" s="137" t="s">
        <v>483</v>
      </c>
      <c r="F301" s="137" t="s">
        <v>22</v>
      </c>
      <c r="G301" s="139">
        <v>500</v>
      </c>
    </row>
    <row r="302" spans="1:7">
      <c r="A302" s="137" t="s">
        <v>6</v>
      </c>
      <c r="B302" s="137" t="s">
        <v>801</v>
      </c>
      <c r="C302" s="138">
        <v>31880.639999999999</v>
      </c>
      <c r="D302" s="137" t="s">
        <v>802</v>
      </c>
      <c r="E302" s="137" t="s">
        <v>385</v>
      </c>
      <c r="F302" s="137" t="s">
        <v>17</v>
      </c>
      <c r="G302" s="139">
        <v>13612.400390625</v>
      </c>
    </row>
    <row r="303" spans="1:7">
      <c r="A303" s="137" t="s">
        <v>6</v>
      </c>
      <c r="B303" s="137" t="s">
        <v>801</v>
      </c>
      <c r="C303" s="138">
        <v>30912.2</v>
      </c>
      <c r="D303" s="137" t="s">
        <v>396</v>
      </c>
      <c r="E303" s="137" t="s">
        <v>385</v>
      </c>
      <c r="F303" s="137" t="s">
        <v>17</v>
      </c>
      <c r="G303" s="139">
        <v>12323.509765625</v>
      </c>
    </row>
    <row r="304" spans="1:7">
      <c r="A304" s="137" t="s">
        <v>6</v>
      </c>
      <c r="B304" s="137" t="s">
        <v>803</v>
      </c>
      <c r="C304" s="138">
        <v>600</v>
      </c>
      <c r="D304" s="137" t="s">
        <v>804</v>
      </c>
      <c r="E304" s="137" t="s">
        <v>805</v>
      </c>
      <c r="F304" s="137" t="s">
        <v>27</v>
      </c>
      <c r="G304" s="139">
        <v>29808</v>
      </c>
    </row>
    <row r="305" spans="1:7" ht="30">
      <c r="A305" s="137" t="s">
        <v>6</v>
      </c>
      <c r="B305" s="137" t="s">
        <v>806</v>
      </c>
      <c r="C305" s="138">
        <v>56232</v>
      </c>
      <c r="D305" s="137" t="s">
        <v>807</v>
      </c>
      <c r="E305" s="137" t="s">
        <v>385</v>
      </c>
      <c r="F305" s="137" t="s">
        <v>16</v>
      </c>
      <c r="G305" s="139">
        <v>9620.5</v>
      </c>
    </row>
    <row r="306" spans="1:7">
      <c r="A306" s="137" t="s">
        <v>6</v>
      </c>
      <c r="B306" s="137" t="s">
        <v>806</v>
      </c>
      <c r="C306" s="138">
        <v>360</v>
      </c>
      <c r="D306" s="137" t="s">
        <v>808</v>
      </c>
      <c r="E306" s="137" t="s">
        <v>809</v>
      </c>
      <c r="F306" s="137" t="s">
        <v>2</v>
      </c>
      <c r="G306" s="139">
        <v>360</v>
      </c>
    </row>
    <row r="307" spans="1:7">
      <c r="A307" s="137" t="s">
        <v>6</v>
      </c>
      <c r="B307" s="137" t="s">
        <v>806</v>
      </c>
      <c r="C307" s="138">
        <v>720</v>
      </c>
      <c r="D307" s="137" t="s">
        <v>808</v>
      </c>
      <c r="E307" s="137" t="s">
        <v>809</v>
      </c>
      <c r="F307" s="137" t="s">
        <v>2</v>
      </c>
      <c r="G307" s="139">
        <v>345.60000610351562</v>
      </c>
    </row>
    <row r="308" spans="1:7">
      <c r="A308" s="137" t="s">
        <v>6</v>
      </c>
      <c r="B308" s="137" t="s">
        <v>806</v>
      </c>
      <c r="C308" s="138">
        <v>240</v>
      </c>
      <c r="D308" s="137" t="s">
        <v>810</v>
      </c>
      <c r="E308" s="137" t="s">
        <v>811</v>
      </c>
      <c r="F308" s="137" t="s">
        <v>2</v>
      </c>
      <c r="G308" s="139">
        <v>288</v>
      </c>
    </row>
    <row r="309" spans="1:7" ht="30">
      <c r="A309" s="137" t="s">
        <v>6</v>
      </c>
      <c r="B309" s="137" t="s">
        <v>806</v>
      </c>
      <c r="C309" s="138">
        <v>1620</v>
      </c>
      <c r="D309" s="137" t="s">
        <v>812</v>
      </c>
      <c r="E309" s="137" t="s">
        <v>813</v>
      </c>
      <c r="F309" s="137" t="s">
        <v>2</v>
      </c>
      <c r="G309" s="139">
        <v>1053</v>
      </c>
    </row>
    <row r="310" spans="1:7" ht="30">
      <c r="A310" s="137" t="s">
        <v>6</v>
      </c>
      <c r="B310" s="137" t="s">
        <v>806</v>
      </c>
      <c r="C310" s="138">
        <v>2220</v>
      </c>
      <c r="D310" s="137" t="s">
        <v>814</v>
      </c>
      <c r="E310" s="137" t="s">
        <v>815</v>
      </c>
      <c r="F310" s="137" t="s">
        <v>2</v>
      </c>
      <c r="G310" s="139">
        <v>1443</v>
      </c>
    </row>
    <row r="311" spans="1:7" ht="30">
      <c r="A311" s="137" t="s">
        <v>6</v>
      </c>
      <c r="B311" s="137" t="s">
        <v>806</v>
      </c>
      <c r="C311" s="138">
        <v>1500</v>
      </c>
      <c r="D311" s="137" t="s">
        <v>816</v>
      </c>
      <c r="E311" s="137" t="s">
        <v>817</v>
      </c>
      <c r="F311" s="137" t="s">
        <v>2</v>
      </c>
      <c r="G311" s="139">
        <v>975</v>
      </c>
    </row>
    <row r="312" spans="1:7" ht="30">
      <c r="A312" s="137" t="s">
        <v>6</v>
      </c>
      <c r="B312" s="137" t="s">
        <v>806</v>
      </c>
      <c r="C312" s="138">
        <v>2700</v>
      </c>
      <c r="D312" s="137" t="s">
        <v>818</v>
      </c>
      <c r="E312" s="137" t="s">
        <v>817</v>
      </c>
      <c r="F312" s="137" t="s">
        <v>2</v>
      </c>
      <c r="G312" s="139">
        <v>1755</v>
      </c>
    </row>
    <row r="313" spans="1:7" ht="30">
      <c r="A313" s="137" t="s">
        <v>6</v>
      </c>
      <c r="B313" s="137" t="s">
        <v>806</v>
      </c>
      <c r="C313" s="138">
        <v>480</v>
      </c>
      <c r="D313" s="137" t="s">
        <v>819</v>
      </c>
      <c r="E313" s="137" t="s">
        <v>815</v>
      </c>
      <c r="F313" s="137" t="s">
        <v>2</v>
      </c>
      <c r="G313" s="139">
        <v>312</v>
      </c>
    </row>
    <row r="314" spans="1:7" ht="30">
      <c r="A314" s="137" t="s">
        <v>6</v>
      </c>
      <c r="B314" s="137" t="s">
        <v>806</v>
      </c>
      <c r="C314" s="138">
        <v>2220</v>
      </c>
      <c r="D314" s="137" t="s">
        <v>819</v>
      </c>
      <c r="E314" s="137" t="s">
        <v>820</v>
      </c>
      <c r="F314" s="137" t="s">
        <v>2</v>
      </c>
      <c r="G314" s="139">
        <v>1110</v>
      </c>
    </row>
    <row r="315" spans="1:7" ht="30">
      <c r="A315" s="137" t="s">
        <v>6</v>
      </c>
      <c r="B315" s="137" t="s">
        <v>806</v>
      </c>
      <c r="C315" s="138">
        <v>2220</v>
      </c>
      <c r="D315" s="137" t="s">
        <v>821</v>
      </c>
      <c r="E315" s="137" t="s">
        <v>815</v>
      </c>
      <c r="F315" s="137" t="s">
        <v>2</v>
      </c>
      <c r="G315" s="139">
        <v>1443</v>
      </c>
    </row>
    <row r="316" spans="1:7">
      <c r="A316" s="137" t="s">
        <v>6</v>
      </c>
      <c r="B316" s="137" t="s">
        <v>806</v>
      </c>
      <c r="C316" s="138">
        <v>2600</v>
      </c>
      <c r="D316" s="137" t="s">
        <v>822</v>
      </c>
      <c r="E316" s="137" t="s">
        <v>823</v>
      </c>
      <c r="F316" s="137" t="s">
        <v>2</v>
      </c>
      <c r="G316" s="139">
        <v>1300</v>
      </c>
    </row>
    <row r="317" spans="1:7">
      <c r="A317" s="137" t="s">
        <v>6</v>
      </c>
      <c r="B317" s="137" t="s">
        <v>824</v>
      </c>
      <c r="C317" s="138">
        <v>19601.54</v>
      </c>
      <c r="D317" s="137" t="s">
        <v>592</v>
      </c>
      <c r="E317" s="137" t="s">
        <v>825</v>
      </c>
      <c r="F317" s="137" t="s">
        <v>2</v>
      </c>
      <c r="G317" s="139">
        <v>20248.720703125</v>
      </c>
    </row>
    <row r="318" spans="1:7">
      <c r="A318" s="137" t="s">
        <v>6</v>
      </c>
      <c r="B318" s="137" t="s">
        <v>824</v>
      </c>
      <c r="C318" s="138">
        <v>37345.83</v>
      </c>
      <c r="D318" s="137" t="s">
        <v>592</v>
      </c>
      <c r="E318" s="137" t="s">
        <v>385</v>
      </c>
      <c r="F318" s="137" t="s">
        <v>2</v>
      </c>
      <c r="G318" s="139">
        <v>18475.41015625</v>
      </c>
    </row>
    <row r="319" spans="1:7">
      <c r="A319" s="137" t="s">
        <v>6</v>
      </c>
      <c r="B319" s="137" t="s">
        <v>824</v>
      </c>
      <c r="C319" s="138">
        <v>39383.279999999999</v>
      </c>
      <c r="D319" s="137" t="s">
        <v>592</v>
      </c>
      <c r="E319" s="137" t="s">
        <v>385</v>
      </c>
      <c r="F319" s="137" t="s">
        <v>2</v>
      </c>
      <c r="G319" s="139">
        <v>17839.359375</v>
      </c>
    </row>
    <row r="320" spans="1:7">
      <c r="A320" s="137" t="s">
        <v>6</v>
      </c>
      <c r="B320" s="137" t="s">
        <v>824</v>
      </c>
      <c r="C320" s="138">
        <v>41944.800000000003</v>
      </c>
      <c r="D320" s="137" t="s">
        <v>592</v>
      </c>
      <c r="E320" s="137" t="s">
        <v>826</v>
      </c>
      <c r="F320" s="137" t="s">
        <v>2</v>
      </c>
      <c r="G320" s="139">
        <v>16651.240234375</v>
      </c>
    </row>
    <row r="321" spans="1:7">
      <c r="A321" s="137" t="s">
        <v>6</v>
      </c>
      <c r="B321" s="137" t="s">
        <v>824</v>
      </c>
      <c r="C321" s="138">
        <v>42019.199999999997</v>
      </c>
      <c r="D321" s="137" t="s">
        <v>592</v>
      </c>
      <c r="E321" s="137" t="s">
        <v>385</v>
      </c>
      <c r="F321" s="137" t="s">
        <v>2</v>
      </c>
      <c r="G321" s="139">
        <v>17623.3203125</v>
      </c>
    </row>
    <row r="322" spans="1:7">
      <c r="A322" s="137" t="s">
        <v>6</v>
      </c>
      <c r="B322" s="137" t="s">
        <v>824</v>
      </c>
      <c r="C322" s="138">
        <v>42445.16</v>
      </c>
      <c r="D322" s="137" t="s">
        <v>592</v>
      </c>
      <c r="E322" s="137" t="s">
        <v>385</v>
      </c>
      <c r="F322" s="137" t="s">
        <v>2</v>
      </c>
      <c r="G322" s="139">
        <v>14565.599609375</v>
      </c>
    </row>
    <row r="323" spans="1:7">
      <c r="A323" s="137" t="s">
        <v>6</v>
      </c>
      <c r="B323" s="137" t="s">
        <v>824</v>
      </c>
      <c r="C323" s="138">
        <v>42716.800000000003</v>
      </c>
      <c r="D323" s="137" t="s">
        <v>592</v>
      </c>
      <c r="E323" s="137" t="s">
        <v>385</v>
      </c>
      <c r="F323" s="137" t="s">
        <v>2</v>
      </c>
      <c r="G323" s="139">
        <v>14557</v>
      </c>
    </row>
    <row r="324" spans="1:7">
      <c r="A324" s="137" t="s">
        <v>6</v>
      </c>
      <c r="B324" s="137" t="s">
        <v>824</v>
      </c>
      <c r="C324" s="138">
        <v>41928.6</v>
      </c>
      <c r="D324" s="137" t="s">
        <v>592</v>
      </c>
      <c r="E324" s="137" t="s">
        <v>385</v>
      </c>
      <c r="F324" s="137" t="s">
        <v>2</v>
      </c>
      <c r="G324" s="139">
        <v>17005.48046875</v>
      </c>
    </row>
    <row r="325" spans="1:7">
      <c r="A325" s="137" t="s">
        <v>6</v>
      </c>
      <c r="B325" s="137" t="s">
        <v>824</v>
      </c>
      <c r="C325" s="138">
        <v>41720.94</v>
      </c>
      <c r="D325" s="137" t="s">
        <v>592</v>
      </c>
      <c r="E325" s="137" t="s">
        <v>385</v>
      </c>
      <c r="F325" s="137" t="s">
        <v>2</v>
      </c>
      <c r="G325" s="139">
        <v>16405.0390625</v>
      </c>
    </row>
    <row r="326" spans="1:7">
      <c r="A326" s="137" t="s">
        <v>6</v>
      </c>
      <c r="B326" s="137" t="s">
        <v>824</v>
      </c>
      <c r="C326" s="138">
        <v>42670.91</v>
      </c>
      <c r="D326" s="137" t="s">
        <v>827</v>
      </c>
      <c r="E326" s="137" t="s">
        <v>385</v>
      </c>
      <c r="F326" s="137" t="s">
        <v>2</v>
      </c>
      <c r="G326" s="139">
        <v>18698.669921875</v>
      </c>
    </row>
    <row r="327" spans="1:7">
      <c r="A327" s="137" t="s">
        <v>6</v>
      </c>
      <c r="B327" s="137" t="s">
        <v>824</v>
      </c>
      <c r="C327" s="138">
        <v>32029.75</v>
      </c>
      <c r="D327" s="137" t="s">
        <v>396</v>
      </c>
      <c r="E327" s="137" t="s">
        <v>385</v>
      </c>
      <c r="F327" s="137" t="s">
        <v>2</v>
      </c>
      <c r="G327" s="139">
        <v>19283.0390625</v>
      </c>
    </row>
    <row r="328" spans="1:7">
      <c r="A328" s="137" t="s">
        <v>6</v>
      </c>
      <c r="B328" s="137" t="s">
        <v>824</v>
      </c>
      <c r="C328" s="138">
        <v>41544.35</v>
      </c>
      <c r="D328" s="137" t="s">
        <v>396</v>
      </c>
      <c r="E328" s="137" t="s">
        <v>385</v>
      </c>
      <c r="F328" s="137" t="s">
        <v>2</v>
      </c>
      <c r="G328" s="139">
        <v>15695.6396484375</v>
      </c>
    </row>
    <row r="329" spans="1:7">
      <c r="A329" s="137" t="s">
        <v>6</v>
      </c>
      <c r="B329" s="137" t="s">
        <v>828</v>
      </c>
      <c r="C329" s="138">
        <v>40000</v>
      </c>
      <c r="D329" s="137" t="s">
        <v>829</v>
      </c>
      <c r="E329" s="137" t="s">
        <v>830</v>
      </c>
      <c r="F329" s="137" t="s">
        <v>2</v>
      </c>
      <c r="G329" s="139">
        <v>9260</v>
      </c>
    </row>
    <row r="330" spans="1:7">
      <c r="A330" s="137" t="s">
        <v>6</v>
      </c>
      <c r="B330" s="137" t="s">
        <v>828</v>
      </c>
      <c r="C330" s="138">
        <v>8</v>
      </c>
      <c r="D330" s="137" t="s">
        <v>831</v>
      </c>
      <c r="E330" s="137" t="s">
        <v>832</v>
      </c>
      <c r="F330" s="137" t="s">
        <v>27</v>
      </c>
      <c r="G330" s="139">
        <v>4118.64013671875</v>
      </c>
    </row>
    <row r="331" spans="1:7">
      <c r="A331" s="137" t="s">
        <v>6</v>
      </c>
      <c r="B331" s="137" t="s">
        <v>828</v>
      </c>
      <c r="C331" s="138">
        <v>100</v>
      </c>
      <c r="D331" s="137" t="s">
        <v>833</v>
      </c>
      <c r="E331" s="137" t="s">
        <v>834</v>
      </c>
      <c r="F331" s="137" t="s">
        <v>15</v>
      </c>
      <c r="G331" s="139">
        <v>3760</v>
      </c>
    </row>
    <row r="332" spans="1:7">
      <c r="A332" s="137" t="s">
        <v>6</v>
      </c>
      <c r="B332" s="137" t="s">
        <v>828</v>
      </c>
      <c r="C332" s="138">
        <v>8750</v>
      </c>
      <c r="D332" s="137" t="s">
        <v>835</v>
      </c>
      <c r="E332" s="137" t="s">
        <v>834</v>
      </c>
      <c r="F332" s="137" t="s">
        <v>15</v>
      </c>
      <c r="G332" s="139">
        <v>4506.25</v>
      </c>
    </row>
    <row r="333" spans="1:7">
      <c r="A333" s="137" t="s">
        <v>6</v>
      </c>
      <c r="B333" s="137" t="s">
        <v>828</v>
      </c>
      <c r="C333" s="138">
        <v>4</v>
      </c>
      <c r="D333" s="137" t="s">
        <v>836</v>
      </c>
      <c r="E333" s="137" t="s">
        <v>837</v>
      </c>
      <c r="F333" s="137" t="s">
        <v>14</v>
      </c>
      <c r="G333" s="139">
        <v>7200</v>
      </c>
    </row>
    <row r="334" spans="1:7">
      <c r="A334" s="137" t="s">
        <v>6</v>
      </c>
      <c r="B334" s="137" t="s">
        <v>828</v>
      </c>
      <c r="C334" s="138">
        <v>680</v>
      </c>
      <c r="D334" s="137" t="s">
        <v>402</v>
      </c>
      <c r="E334" s="137" t="s">
        <v>838</v>
      </c>
      <c r="F334" s="137" t="s">
        <v>48</v>
      </c>
      <c r="G334" s="139">
        <v>20740</v>
      </c>
    </row>
    <row r="335" spans="1:7">
      <c r="A335" s="137" t="s">
        <v>6</v>
      </c>
      <c r="B335" s="137" t="s">
        <v>828</v>
      </c>
      <c r="C335" s="138">
        <v>700</v>
      </c>
      <c r="D335" s="137" t="s">
        <v>839</v>
      </c>
      <c r="E335" s="137" t="s">
        <v>832</v>
      </c>
      <c r="F335" s="137" t="s">
        <v>27</v>
      </c>
      <c r="G335" s="139">
        <v>5719</v>
      </c>
    </row>
    <row r="336" spans="1:7">
      <c r="A336" s="137" t="s">
        <v>6</v>
      </c>
      <c r="B336" s="137" t="s">
        <v>828</v>
      </c>
      <c r="C336" s="138">
        <v>1200</v>
      </c>
      <c r="D336" s="137" t="s">
        <v>840</v>
      </c>
      <c r="E336" s="137" t="s">
        <v>834</v>
      </c>
      <c r="F336" s="137" t="s">
        <v>15</v>
      </c>
      <c r="G336" s="139">
        <v>6720</v>
      </c>
    </row>
    <row r="337" spans="1:7">
      <c r="A337" s="137" t="s">
        <v>6</v>
      </c>
      <c r="B337" s="137" t="s">
        <v>828</v>
      </c>
      <c r="C337" s="138">
        <v>44000</v>
      </c>
      <c r="D337" s="137" t="s">
        <v>841</v>
      </c>
      <c r="E337" s="137" t="s">
        <v>385</v>
      </c>
      <c r="F337" s="137" t="s">
        <v>27</v>
      </c>
      <c r="G337" s="139">
        <v>85000</v>
      </c>
    </row>
    <row r="338" spans="1:7">
      <c r="A338" s="137" t="s">
        <v>6</v>
      </c>
      <c r="B338" s="137" t="s">
        <v>828</v>
      </c>
      <c r="C338" s="138">
        <v>2000</v>
      </c>
      <c r="D338" s="137" t="s">
        <v>842</v>
      </c>
      <c r="E338" s="137" t="s">
        <v>832</v>
      </c>
      <c r="F338" s="137" t="s">
        <v>27</v>
      </c>
      <c r="G338" s="139">
        <v>11220</v>
      </c>
    </row>
    <row r="339" spans="1:7">
      <c r="A339" s="137" t="s">
        <v>6</v>
      </c>
      <c r="B339" s="137" t="s">
        <v>828</v>
      </c>
      <c r="C339" s="138">
        <v>400</v>
      </c>
      <c r="D339" s="137" t="s">
        <v>843</v>
      </c>
      <c r="E339" s="137" t="s">
        <v>834</v>
      </c>
      <c r="F339" s="137" t="s">
        <v>15</v>
      </c>
      <c r="G339" s="139">
        <v>12260</v>
      </c>
    </row>
    <row r="340" spans="1:7">
      <c r="A340" s="137" t="s">
        <v>6</v>
      </c>
      <c r="B340" s="137" t="s">
        <v>828</v>
      </c>
      <c r="C340" s="138">
        <v>8750</v>
      </c>
      <c r="D340" s="137" t="s">
        <v>844</v>
      </c>
      <c r="E340" s="137" t="s">
        <v>834</v>
      </c>
      <c r="F340" s="137" t="s">
        <v>15</v>
      </c>
      <c r="G340" s="139">
        <v>10981.25</v>
      </c>
    </row>
    <row r="341" spans="1:7">
      <c r="A341" s="137" t="s">
        <v>6</v>
      </c>
      <c r="B341" s="137" t="s">
        <v>828</v>
      </c>
      <c r="C341" s="138">
        <v>400</v>
      </c>
      <c r="D341" s="137" t="s">
        <v>845</v>
      </c>
      <c r="E341" s="137" t="s">
        <v>834</v>
      </c>
      <c r="F341" s="137" t="s">
        <v>15</v>
      </c>
      <c r="G341" s="139">
        <v>5800</v>
      </c>
    </row>
    <row r="342" spans="1:7">
      <c r="A342" s="137" t="s">
        <v>6</v>
      </c>
      <c r="B342" s="137" t="s">
        <v>828</v>
      </c>
      <c r="C342" s="138">
        <v>600</v>
      </c>
      <c r="D342" s="137" t="s">
        <v>846</v>
      </c>
      <c r="E342" s="137" t="s">
        <v>832</v>
      </c>
      <c r="F342" s="137" t="s">
        <v>27</v>
      </c>
      <c r="G342" s="139">
        <v>17262</v>
      </c>
    </row>
    <row r="343" spans="1:7">
      <c r="A343" s="137" t="s">
        <v>6</v>
      </c>
      <c r="B343" s="137" t="s">
        <v>828</v>
      </c>
      <c r="C343" s="138">
        <v>250</v>
      </c>
      <c r="D343" s="137" t="s">
        <v>847</v>
      </c>
      <c r="E343" s="137" t="s">
        <v>832</v>
      </c>
      <c r="F343" s="137" t="s">
        <v>27</v>
      </c>
      <c r="G343" s="139">
        <v>5140</v>
      </c>
    </row>
    <row r="344" spans="1:7">
      <c r="A344" s="137" t="s">
        <v>6</v>
      </c>
      <c r="B344" s="137" t="s">
        <v>828</v>
      </c>
      <c r="C344" s="138">
        <v>80</v>
      </c>
      <c r="D344" s="137" t="s">
        <v>848</v>
      </c>
      <c r="E344" s="137" t="s">
        <v>834</v>
      </c>
      <c r="F344" s="137" t="s">
        <v>15</v>
      </c>
      <c r="G344" s="139">
        <v>1288</v>
      </c>
    </row>
    <row r="345" spans="1:7">
      <c r="A345" s="137" t="s">
        <v>6</v>
      </c>
      <c r="B345" s="137" t="s">
        <v>828</v>
      </c>
      <c r="C345" s="138">
        <v>150</v>
      </c>
      <c r="D345" s="137" t="s">
        <v>849</v>
      </c>
      <c r="E345" s="137" t="s">
        <v>832</v>
      </c>
      <c r="F345" s="137" t="s">
        <v>27</v>
      </c>
      <c r="G345" s="139">
        <v>2550</v>
      </c>
    </row>
    <row r="346" spans="1:7">
      <c r="A346" s="137" t="s">
        <v>6</v>
      </c>
      <c r="B346" s="137" t="s">
        <v>828</v>
      </c>
      <c r="C346" s="138">
        <v>500</v>
      </c>
      <c r="D346" s="137" t="s">
        <v>850</v>
      </c>
      <c r="E346" s="137" t="s">
        <v>832</v>
      </c>
      <c r="F346" s="137" t="s">
        <v>27</v>
      </c>
      <c r="G346" s="139">
        <v>10175</v>
      </c>
    </row>
    <row r="347" spans="1:7">
      <c r="A347" s="137" t="s">
        <v>6</v>
      </c>
      <c r="B347" s="137" t="s">
        <v>828</v>
      </c>
      <c r="C347" s="138">
        <v>200</v>
      </c>
      <c r="D347" s="137" t="s">
        <v>851</v>
      </c>
      <c r="E347" s="137" t="s">
        <v>832</v>
      </c>
      <c r="F347" s="137" t="s">
        <v>27</v>
      </c>
      <c r="G347" s="139">
        <v>4628</v>
      </c>
    </row>
    <row r="348" spans="1:7">
      <c r="A348" s="137" t="s">
        <v>6</v>
      </c>
      <c r="B348" s="137" t="s">
        <v>828</v>
      </c>
      <c r="C348" s="138">
        <v>250</v>
      </c>
      <c r="D348" s="137" t="s">
        <v>852</v>
      </c>
      <c r="E348" s="137" t="s">
        <v>832</v>
      </c>
      <c r="F348" s="137" t="s">
        <v>27</v>
      </c>
      <c r="G348" s="139">
        <v>2842.5</v>
      </c>
    </row>
    <row r="349" spans="1:7">
      <c r="A349" s="137" t="s">
        <v>6</v>
      </c>
      <c r="B349" s="137" t="s">
        <v>828</v>
      </c>
      <c r="C349" s="138">
        <v>3000</v>
      </c>
      <c r="D349" s="137" t="s">
        <v>853</v>
      </c>
      <c r="E349" s="137" t="s">
        <v>832</v>
      </c>
      <c r="F349" s="137" t="s">
        <v>27</v>
      </c>
      <c r="G349" s="139">
        <v>40140</v>
      </c>
    </row>
    <row r="350" spans="1:7">
      <c r="A350" s="137" t="s">
        <v>6</v>
      </c>
      <c r="B350" s="137" t="s">
        <v>828</v>
      </c>
      <c r="C350" s="138">
        <v>100</v>
      </c>
      <c r="D350" s="137" t="s">
        <v>854</v>
      </c>
      <c r="E350" s="137" t="s">
        <v>832</v>
      </c>
      <c r="F350" s="137" t="s">
        <v>27</v>
      </c>
      <c r="G350" s="139">
        <v>1472</v>
      </c>
    </row>
    <row r="351" spans="1:7">
      <c r="A351" s="137" t="s">
        <v>6</v>
      </c>
      <c r="B351" s="137" t="s">
        <v>855</v>
      </c>
      <c r="C351" s="138">
        <v>20434.400000000001</v>
      </c>
      <c r="D351" s="137" t="s">
        <v>476</v>
      </c>
      <c r="E351" s="137" t="s">
        <v>483</v>
      </c>
      <c r="F351" s="137" t="s">
        <v>17</v>
      </c>
      <c r="G351" s="139">
        <v>26201.359375</v>
      </c>
    </row>
    <row r="352" spans="1:7">
      <c r="A352" s="137" t="s">
        <v>6</v>
      </c>
      <c r="B352" s="137" t="s">
        <v>855</v>
      </c>
      <c r="C352" s="138">
        <v>20009.8</v>
      </c>
      <c r="D352" s="137" t="s">
        <v>476</v>
      </c>
      <c r="E352" s="137" t="s">
        <v>483</v>
      </c>
      <c r="F352" s="137" t="s">
        <v>17</v>
      </c>
      <c r="G352" s="139">
        <v>34758.69921875</v>
      </c>
    </row>
    <row r="353" spans="1:7">
      <c r="A353" s="137" t="s">
        <v>6</v>
      </c>
      <c r="B353" s="137" t="s">
        <v>856</v>
      </c>
      <c r="C353" s="138">
        <v>20000</v>
      </c>
      <c r="D353" s="137" t="s">
        <v>857</v>
      </c>
      <c r="E353" s="137" t="s">
        <v>778</v>
      </c>
      <c r="F353" s="137" t="s">
        <v>27</v>
      </c>
      <c r="G353" s="139">
        <v>85400</v>
      </c>
    </row>
    <row r="354" spans="1:7">
      <c r="A354" s="137" t="s">
        <v>6</v>
      </c>
      <c r="B354" s="137" t="s">
        <v>858</v>
      </c>
      <c r="C354" s="138">
        <v>44352</v>
      </c>
      <c r="D354" s="137" t="s">
        <v>859</v>
      </c>
      <c r="E354" s="137" t="s">
        <v>385</v>
      </c>
      <c r="F354" s="137" t="s">
        <v>14</v>
      </c>
      <c r="G354" s="139">
        <v>16184</v>
      </c>
    </row>
    <row r="355" spans="1:7" ht="30">
      <c r="A355" s="137" t="s">
        <v>6</v>
      </c>
      <c r="B355" s="137" t="s">
        <v>860</v>
      </c>
      <c r="C355" s="138">
        <v>500</v>
      </c>
      <c r="D355" s="137" t="s">
        <v>861</v>
      </c>
      <c r="E355" s="137" t="s">
        <v>862</v>
      </c>
      <c r="F355" s="137" t="s">
        <v>17</v>
      </c>
      <c r="G355" s="139">
        <v>1000</v>
      </c>
    </row>
    <row r="356" spans="1:7" ht="30">
      <c r="A356" s="137" t="s">
        <v>6</v>
      </c>
      <c r="B356" s="137" t="s">
        <v>860</v>
      </c>
      <c r="C356" s="138">
        <v>500</v>
      </c>
      <c r="D356" s="137" t="s">
        <v>861</v>
      </c>
      <c r="E356" s="137" t="s">
        <v>798</v>
      </c>
      <c r="F356" s="137" t="s">
        <v>17</v>
      </c>
      <c r="G356" s="139">
        <v>1990</v>
      </c>
    </row>
    <row r="357" spans="1:7" ht="30">
      <c r="A357" s="137" t="s">
        <v>6</v>
      </c>
      <c r="B357" s="137" t="s">
        <v>860</v>
      </c>
      <c r="C357" s="138">
        <v>400</v>
      </c>
      <c r="D357" s="137" t="s">
        <v>863</v>
      </c>
      <c r="E357" s="137" t="s">
        <v>864</v>
      </c>
      <c r="F357" s="137" t="s">
        <v>17</v>
      </c>
      <c r="G357" s="139">
        <v>4920</v>
      </c>
    </row>
    <row r="358" spans="1:7" ht="30">
      <c r="A358" s="137" t="s">
        <v>6</v>
      </c>
      <c r="B358" s="137" t="s">
        <v>860</v>
      </c>
      <c r="C358" s="138">
        <v>200</v>
      </c>
      <c r="D358" s="137" t="s">
        <v>863</v>
      </c>
      <c r="E358" s="137" t="s">
        <v>864</v>
      </c>
      <c r="F358" s="137" t="s">
        <v>17</v>
      </c>
      <c r="G358" s="139">
        <v>596</v>
      </c>
    </row>
    <row r="359" spans="1:7" ht="30">
      <c r="A359" s="137" t="s">
        <v>6</v>
      </c>
      <c r="B359" s="137" t="s">
        <v>860</v>
      </c>
      <c r="C359" s="138">
        <v>248</v>
      </c>
      <c r="D359" s="137" t="s">
        <v>863</v>
      </c>
      <c r="E359" s="137" t="s">
        <v>865</v>
      </c>
      <c r="F359" s="137" t="s">
        <v>17</v>
      </c>
      <c r="G359" s="139">
        <v>5580</v>
      </c>
    </row>
    <row r="360" spans="1:7" ht="30">
      <c r="A360" s="137" t="s">
        <v>6</v>
      </c>
      <c r="B360" s="137" t="s">
        <v>860</v>
      </c>
      <c r="C360" s="138">
        <v>200</v>
      </c>
      <c r="D360" s="137" t="s">
        <v>866</v>
      </c>
      <c r="E360" s="137" t="s">
        <v>867</v>
      </c>
      <c r="F360" s="137" t="s">
        <v>17</v>
      </c>
      <c r="G360" s="139">
        <v>266</v>
      </c>
    </row>
    <row r="361" spans="1:7" ht="30">
      <c r="A361" s="137" t="s">
        <v>6</v>
      </c>
      <c r="B361" s="137" t="s">
        <v>860</v>
      </c>
      <c r="C361" s="138">
        <v>100</v>
      </c>
      <c r="D361" s="137" t="s">
        <v>868</v>
      </c>
      <c r="E361" s="137" t="s">
        <v>869</v>
      </c>
      <c r="F361" s="137" t="s">
        <v>17</v>
      </c>
      <c r="G361" s="139">
        <v>235</v>
      </c>
    </row>
    <row r="362" spans="1:7" ht="30">
      <c r="A362" s="137" t="s">
        <v>6</v>
      </c>
      <c r="B362" s="137" t="s">
        <v>860</v>
      </c>
      <c r="C362" s="138">
        <v>400</v>
      </c>
      <c r="D362" s="137" t="s">
        <v>870</v>
      </c>
      <c r="E362" s="137" t="s">
        <v>871</v>
      </c>
      <c r="F362" s="137" t="s">
        <v>17</v>
      </c>
      <c r="G362" s="139">
        <v>2528</v>
      </c>
    </row>
    <row r="363" spans="1:7" ht="30">
      <c r="A363" s="137" t="s">
        <v>6</v>
      </c>
      <c r="B363" s="137" t="s">
        <v>872</v>
      </c>
      <c r="C363" s="138">
        <v>30836.12</v>
      </c>
      <c r="D363" s="137" t="s">
        <v>873</v>
      </c>
      <c r="E363" s="137" t="s">
        <v>385</v>
      </c>
      <c r="F363" s="137" t="s">
        <v>2</v>
      </c>
      <c r="G363" s="139">
        <v>20877.83984375</v>
      </c>
    </row>
    <row r="364" spans="1:7" ht="30">
      <c r="A364" s="137" t="s">
        <v>6</v>
      </c>
      <c r="B364" s="137" t="s">
        <v>874</v>
      </c>
      <c r="C364" s="138">
        <v>42164</v>
      </c>
      <c r="D364" s="137" t="s">
        <v>875</v>
      </c>
      <c r="E364" s="137" t="s">
        <v>793</v>
      </c>
      <c r="F364" s="137" t="s">
        <v>2</v>
      </c>
      <c r="G364" s="139">
        <v>31387.5</v>
      </c>
    </row>
    <row r="365" spans="1:7">
      <c r="A365" s="137" t="s">
        <v>6</v>
      </c>
      <c r="B365" s="137" t="s">
        <v>874</v>
      </c>
      <c r="C365" s="138">
        <v>726</v>
      </c>
      <c r="D365" s="137" t="s">
        <v>876</v>
      </c>
      <c r="E365" s="137" t="s">
        <v>877</v>
      </c>
      <c r="F365" s="137" t="s">
        <v>15</v>
      </c>
      <c r="G365" s="139">
        <v>2052</v>
      </c>
    </row>
    <row r="366" spans="1:7">
      <c r="A366" s="137" t="s">
        <v>6</v>
      </c>
      <c r="B366" s="137" t="s">
        <v>874</v>
      </c>
      <c r="C366" s="138">
        <v>42000</v>
      </c>
      <c r="D366" s="137" t="s">
        <v>878</v>
      </c>
      <c r="E366" s="137" t="s">
        <v>879</v>
      </c>
      <c r="F366" s="137" t="s">
        <v>2</v>
      </c>
      <c r="G366" s="139">
        <v>44940</v>
      </c>
    </row>
    <row r="367" spans="1:7">
      <c r="A367" s="137" t="s">
        <v>6</v>
      </c>
      <c r="B367" s="137" t="s">
        <v>874</v>
      </c>
      <c r="C367" s="138">
        <v>42000</v>
      </c>
      <c r="D367" s="137" t="s">
        <v>880</v>
      </c>
      <c r="E367" s="137" t="s">
        <v>881</v>
      </c>
      <c r="F367" s="137" t="s">
        <v>2</v>
      </c>
      <c r="G367" s="139">
        <v>42674</v>
      </c>
    </row>
    <row r="368" spans="1:7">
      <c r="A368" s="137" t="s">
        <v>6</v>
      </c>
      <c r="B368" s="137" t="s">
        <v>874</v>
      </c>
      <c r="C368" s="138">
        <v>35000</v>
      </c>
      <c r="D368" s="137" t="s">
        <v>882</v>
      </c>
      <c r="E368" s="137" t="s">
        <v>492</v>
      </c>
      <c r="F368" s="137" t="s">
        <v>2</v>
      </c>
      <c r="G368" s="139">
        <v>52456</v>
      </c>
    </row>
    <row r="369" spans="1:7">
      <c r="A369" s="137" t="s">
        <v>6</v>
      </c>
      <c r="B369" s="137" t="s">
        <v>874</v>
      </c>
      <c r="C369" s="138">
        <v>77000</v>
      </c>
      <c r="D369" s="137" t="s">
        <v>882</v>
      </c>
      <c r="E369" s="137" t="s">
        <v>492</v>
      </c>
      <c r="F369" s="137" t="s">
        <v>2</v>
      </c>
      <c r="G369" s="139">
        <v>52456</v>
      </c>
    </row>
    <row r="370" spans="1:7">
      <c r="A370" s="137" t="s">
        <v>6</v>
      </c>
      <c r="B370" s="137" t="s">
        <v>874</v>
      </c>
      <c r="C370" s="138">
        <v>44000</v>
      </c>
      <c r="D370" s="137" t="s">
        <v>883</v>
      </c>
      <c r="E370" s="137" t="s">
        <v>884</v>
      </c>
      <c r="F370" s="137" t="s">
        <v>48</v>
      </c>
      <c r="G370" s="139">
        <v>63320</v>
      </c>
    </row>
    <row r="371" spans="1:7">
      <c r="A371" s="137" t="s">
        <v>6</v>
      </c>
      <c r="B371" s="137" t="s">
        <v>874</v>
      </c>
      <c r="C371" s="138">
        <v>17000</v>
      </c>
      <c r="D371" s="137" t="s">
        <v>885</v>
      </c>
      <c r="E371" s="137" t="s">
        <v>503</v>
      </c>
      <c r="F371" s="137" t="s">
        <v>48</v>
      </c>
      <c r="G371" s="139">
        <v>19244</v>
      </c>
    </row>
    <row r="372" spans="1:7">
      <c r="A372" s="137" t="s">
        <v>6</v>
      </c>
      <c r="B372" s="137" t="s">
        <v>874</v>
      </c>
      <c r="C372" s="138">
        <v>58500</v>
      </c>
      <c r="D372" s="137" t="s">
        <v>857</v>
      </c>
      <c r="E372" s="137" t="s">
        <v>778</v>
      </c>
      <c r="F372" s="137" t="s">
        <v>27</v>
      </c>
      <c r="G372" s="139">
        <v>248655</v>
      </c>
    </row>
    <row r="373" spans="1:7">
      <c r="A373" s="137" t="s">
        <v>6</v>
      </c>
      <c r="B373" s="137" t="s">
        <v>874</v>
      </c>
      <c r="C373" s="138">
        <v>57200</v>
      </c>
      <c r="D373" s="137" t="s">
        <v>886</v>
      </c>
      <c r="E373" s="137" t="s">
        <v>385</v>
      </c>
      <c r="F373" s="137" t="s">
        <v>83</v>
      </c>
      <c r="G373" s="139">
        <v>17082</v>
      </c>
    </row>
    <row r="374" spans="1:7">
      <c r="A374" s="137" t="s">
        <v>6</v>
      </c>
      <c r="B374" s="137" t="s">
        <v>874</v>
      </c>
      <c r="C374" s="138">
        <v>52000</v>
      </c>
      <c r="D374" s="137" t="s">
        <v>886</v>
      </c>
      <c r="E374" s="137" t="s">
        <v>887</v>
      </c>
      <c r="F374" s="137" t="s">
        <v>83</v>
      </c>
      <c r="G374" s="139">
        <v>36348</v>
      </c>
    </row>
    <row r="375" spans="1:7">
      <c r="A375" s="137" t="s">
        <v>6</v>
      </c>
      <c r="B375" s="137" t="s">
        <v>874</v>
      </c>
      <c r="C375" s="138">
        <v>92400</v>
      </c>
      <c r="D375" s="137" t="s">
        <v>888</v>
      </c>
      <c r="E375" s="137" t="s">
        <v>385</v>
      </c>
      <c r="F375" s="137" t="s">
        <v>2</v>
      </c>
      <c r="G375" s="139">
        <v>42250</v>
      </c>
    </row>
    <row r="376" spans="1:7" ht="30">
      <c r="A376" s="137" t="s">
        <v>6</v>
      </c>
      <c r="B376" s="137" t="s">
        <v>874</v>
      </c>
      <c r="C376" s="138">
        <v>114400</v>
      </c>
      <c r="D376" s="137" t="s">
        <v>889</v>
      </c>
      <c r="E376" s="137" t="s">
        <v>890</v>
      </c>
      <c r="F376" s="137" t="s">
        <v>83</v>
      </c>
      <c r="G376" s="139">
        <v>36348</v>
      </c>
    </row>
    <row r="377" spans="1:7">
      <c r="A377" s="137" t="s">
        <v>6</v>
      </c>
      <c r="B377" s="137" t="s">
        <v>874</v>
      </c>
      <c r="C377" s="138">
        <v>44000</v>
      </c>
      <c r="D377" s="137" t="s">
        <v>416</v>
      </c>
      <c r="E377" s="137" t="s">
        <v>891</v>
      </c>
      <c r="F377" s="137" t="s">
        <v>13</v>
      </c>
      <c r="G377" s="139">
        <v>86600</v>
      </c>
    </row>
    <row r="378" spans="1:7">
      <c r="A378" s="137" t="s">
        <v>6</v>
      </c>
      <c r="B378" s="137" t="s">
        <v>874</v>
      </c>
      <c r="C378" s="138">
        <v>25000</v>
      </c>
      <c r="D378" s="137" t="s">
        <v>892</v>
      </c>
      <c r="E378" s="137" t="s">
        <v>483</v>
      </c>
      <c r="F378" s="137" t="s">
        <v>48</v>
      </c>
      <c r="G378" s="139">
        <v>6125</v>
      </c>
    </row>
    <row r="379" spans="1:7">
      <c r="A379" s="137" t="s">
        <v>6</v>
      </c>
      <c r="B379" s="137" t="s">
        <v>893</v>
      </c>
      <c r="C379" s="141"/>
      <c r="D379" s="137" t="s">
        <v>894</v>
      </c>
      <c r="E379" s="137" t="s">
        <v>895</v>
      </c>
      <c r="F379" s="137" t="s">
        <v>30</v>
      </c>
      <c r="G379" s="139">
        <v>8872.5</v>
      </c>
    </row>
    <row r="380" spans="1:7">
      <c r="A380" s="137" t="s">
        <v>6</v>
      </c>
      <c r="B380" s="137" t="s">
        <v>893</v>
      </c>
      <c r="C380" s="141"/>
      <c r="D380" s="137" t="s">
        <v>896</v>
      </c>
      <c r="E380" s="137" t="s">
        <v>897</v>
      </c>
      <c r="F380" s="137" t="s">
        <v>30</v>
      </c>
      <c r="G380" s="139">
        <v>1681.5</v>
      </c>
    </row>
    <row r="381" spans="1:7">
      <c r="A381" s="137" t="s">
        <v>6</v>
      </c>
      <c r="B381" s="137" t="s">
        <v>893</v>
      </c>
      <c r="C381" s="141"/>
      <c r="D381" s="137" t="s">
        <v>898</v>
      </c>
      <c r="E381" s="137" t="s">
        <v>899</v>
      </c>
      <c r="F381" s="137" t="s">
        <v>30</v>
      </c>
      <c r="G381" s="139">
        <v>2370</v>
      </c>
    </row>
    <row r="382" spans="1:7">
      <c r="A382" s="137" t="s">
        <v>6</v>
      </c>
      <c r="B382" s="137" t="s">
        <v>900</v>
      </c>
      <c r="C382" s="138">
        <v>37549</v>
      </c>
      <c r="D382" s="137" t="s">
        <v>901</v>
      </c>
      <c r="E382" s="137" t="s">
        <v>385</v>
      </c>
      <c r="F382" s="137" t="s">
        <v>48</v>
      </c>
      <c r="G382" s="139">
        <v>9700.2998046875</v>
      </c>
    </row>
    <row r="383" spans="1:7">
      <c r="A383" s="137" t="s">
        <v>6</v>
      </c>
      <c r="B383" s="137" t="s">
        <v>900</v>
      </c>
      <c r="C383" s="138">
        <v>34136</v>
      </c>
      <c r="D383" s="137" t="s">
        <v>402</v>
      </c>
      <c r="E383" s="137" t="s">
        <v>483</v>
      </c>
      <c r="F383" s="137" t="s">
        <v>48</v>
      </c>
      <c r="G383" s="139">
        <v>9700</v>
      </c>
    </row>
    <row r="384" spans="1:7">
      <c r="A384" s="137" t="s">
        <v>6</v>
      </c>
      <c r="B384" s="137" t="s">
        <v>900</v>
      </c>
      <c r="C384" s="138">
        <v>38720</v>
      </c>
      <c r="D384" s="137" t="s">
        <v>902</v>
      </c>
      <c r="E384" s="137" t="s">
        <v>791</v>
      </c>
      <c r="F384" s="137" t="s">
        <v>2</v>
      </c>
      <c r="G384" s="139">
        <v>35200</v>
      </c>
    </row>
    <row r="385" spans="1:7">
      <c r="A385" s="137" t="s">
        <v>6</v>
      </c>
      <c r="B385" s="137" t="s">
        <v>900</v>
      </c>
      <c r="C385" s="138">
        <v>44000</v>
      </c>
      <c r="D385" s="137" t="s">
        <v>903</v>
      </c>
      <c r="E385" s="137" t="s">
        <v>904</v>
      </c>
      <c r="F385" s="137" t="s">
        <v>2</v>
      </c>
      <c r="G385" s="139">
        <v>25000</v>
      </c>
    </row>
    <row r="386" spans="1:7" ht="30">
      <c r="A386" s="137" t="s">
        <v>6</v>
      </c>
      <c r="B386" s="137" t="s">
        <v>905</v>
      </c>
      <c r="C386" s="138">
        <v>100</v>
      </c>
      <c r="D386" s="137" t="s">
        <v>906</v>
      </c>
      <c r="E386" s="137" t="s">
        <v>907</v>
      </c>
      <c r="F386" s="137" t="s">
        <v>25</v>
      </c>
      <c r="G386" s="139">
        <v>1340</v>
      </c>
    </row>
    <row r="387" spans="1:7" ht="30">
      <c r="A387" s="137" t="s">
        <v>6</v>
      </c>
      <c r="B387" s="137" t="s">
        <v>905</v>
      </c>
      <c r="C387" s="138">
        <v>100</v>
      </c>
      <c r="D387" s="137" t="s">
        <v>908</v>
      </c>
      <c r="E387" s="137" t="s">
        <v>909</v>
      </c>
      <c r="F387" s="137" t="s">
        <v>25</v>
      </c>
      <c r="G387" s="139">
        <v>5540</v>
      </c>
    </row>
    <row r="388" spans="1:7" ht="30">
      <c r="A388" s="137" t="s">
        <v>6</v>
      </c>
      <c r="B388" s="137" t="s">
        <v>905</v>
      </c>
      <c r="C388" s="138">
        <v>100</v>
      </c>
      <c r="D388" s="137" t="s">
        <v>910</v>
      </c>
      <c r="E388" s="137" t="s">
        <v>911</v>
      </c>
      <c r="F388" s="137" t="s">
        <v>25</v>
      </c>
      <c r="G388" s="139">
        <v>18400</v>
      </c>
    </row>
    <row r="389" spans="1:7">
      <c r="A389" s="137" t="s">
        <v>6</v>
      </c>
      <c r="B389" s="137" t="s">
        <v>912</v>
      </c>
      <c r="C389" s="138">
        <v>50</v>
      </c>
      <c r="D389" s="137" t="s">
        <v>913</v>
      </c>
      <c r="E389" s="137" t="s">
        <v>914</v>
      </c>
      <c r="F389" s="137" t="s">
        <v>17</v>
      </c>
      <c r="G389" s="139">
        <v>4861</v>
      </c>
    </row>
    <row r="390" spans="1:7">
      <c r="A390" s="137" t="s">
        <v>6</v>
      </c>
      <c r="B390" s="137" t="s">
        <v>912</v>
      </c>
      <c r="C390" s="138">
        <v>204</v>
      </c>
      <c r="D390" s="137" t="s">
        <v>915</v>
      </c>
      <c r="E390" s="137" t="s">
        <v>916</v>
      </c>
      <c r="F390" s="137" t="s">
        <v>17</v>
      </c>
      <c r="G390" s="139">
        <v>9180</v>
      </c>
    </row>
    <row r="391" spans="1:7">
      <c r="A391" s="137" t="s">
        <v>6</v>
      </c>
      <c r="B391" s="137" t="s">
        <v>912</v>
      </c>
      <c r="C391" s="138">
        <v>25</v>
      </c>
      <c r="D391" s="137" t="s">
        <v>917</v>
      </c>
      <c r="E391" s="137" t="s">
        <v>918</v>
      </c>
      <c r="F391" s="137" t="s">
        <v>17</v>
      </c>
      <c r="G391" s="139">
        <v>5375</v>
      </c>
    </row>
    <row r="392" spans="1:7">
      <c r="A392" s="137" t="s">
        <v>6</v>
      </c>
      <c r="B392" s="137" t="s">
        <v>912</v>
      </c>
      <c r="C392" s="138">
        <v>240</v>
      </c>
      <c r="D392" s="137" t="s">
        <v>919</v>
      </c>
      <c r="E392" s="137" t="s">
        <v>920</v>
      </c>
      <c r="F392" s="137" t="s">
        <v>17</v>
      </c>
      <c r="G392" s="139">
        <v>4800</v>
      </c>
    </row>
    <row r="393" spans="1:7" ht="30">
      <c r="A393" s="137" t="s">
        <v>6</v>
      </c>
      <c r="B393" s="137" t="s">
        <v>912</v>
      </c>
      <c r="C393" s="138">
        <v>408</v>
      </c>
      <c r="D393" s="137" t="s">
        <v>921</v>
      </c>
      <c r="E393" s="137" t="s">
        <v>922</v>
      </c>
      <c r="F393" s="137" t="s">
        <v>17</v>
      </c>
      <c r="G393" s="139">
        <v>14076</v>
      </c>
    </row>
    <row r="394" spans="1:7">
      <c r="A394" s="137" t="s">
        <v>6</v>
      </c>
      <c r="B394" s="137" t="s">
        <v>912</v>
      </c>
      <c r="C394" s="138">
        <v>400</v>
      </c>
      <c r="D394" s="137" t="s">
        <v>923</v>
      </c>
      <c r="E394" s="137" t="s">
        <v>797</v>
      </c>
      <c r="F394" s="137" t="s">
        <v>17</v>
      </c>
      <c r="G394" s="139">
        <v>15200</v>
      </c>
    </row>
    <row r="395" spans="1:7">
      <c r="A395" s="137" t="s">
        <v>7</v>
      </c>
      <c r="B395" s="137" t="s">
        <v>383</v>
      </c>
      <c r="C395" s="138">
        <v>224210</v>
      </c>
      <c r="D395" s="137" t="s">
        <v>924</v>
      </c>
      <c r="E395" s="137" t="s">
        <v>385</v>
      </c>
      <c r="F395" s="137" t="s">
        <v>2</v>
      </c>
      <c r="G395" s="139">
        <v>129036.046875</v>
      </c>
    </row>
    <row r="396" spans="1:7">
      <c r="A396" s="137" t="s">
        <v>7</v>
      </c>
      <c r="B396" s="137" t="s">
        <v>383</v>
      </c>
      <c r="C396" s="138">
        <v>1700</v>
      </c>
      <c r="D396" s="137" t="s">
        <v>925</v>
      </c>
      <c r="E396" s="137" t="s">
        <v>926</v>
      </c>
      <c r="F396" s="137" t="s">
        <v>48</v>
      </c>
      <c r="G396" s="139">
        <v>34087</v>
      </c>
    </row>
    <row r="397" spans="1:7">
      <c r="A397" s="137" t="s">
        <v>7</v>
      </c>
      <c r="B397" s="137" t="s">
        <v>383</v>
      </c>
      <c r="C397" s="141"/>
      <c r="D397" s="137" t="s">
        <v>927</v>
      </c>
      <c r="E397" s="137" t="s">
        <v>928</v>
      </c>
      <c r="F397" s="137" t="s">
        <v>16</v>
      </c>
      <c r="G397" s="139">
        <v>58162.5</v>
      </c>
    </row>
    <row r="398" spans="1:7">
      <c r="A398" s="137" t="s">
        <v>7</v>
      </c>
      <c r="B398" s="137" t="s">
        <v>383</v>
      </c>
      <c r="C398" s="141"/>
      <c r="D398" s="137" t="s">
        <v>929</v>
      </c>
      <c r="E398" s="137" t="s">
        <v>930</v>
      </c>
      <c r="F398" s="137" t="s">
        <v>2</v>
      </c>
      <c r="G398" s="139">
        <v>132500</v>
      </c>
    </row>
    <row r="399" spans="1:7">
      <c r="A399" s="137" t="s">
        <v>7</v>
      </c>
      <c r="B399" s="137" t="s">
        <v>383</v>
      </c>
      <c r="C399" s="141"/>
      <c r="D399" s="137" t="s">
        <v>929</v>
      </c>
      <c r="E399" s="137" t="s">
        <v>931</v>
      </c>
      <c r="F399" s="137" t="s">
        <v>2</v>
      </c>
      <c r="G399" s="139">
        <v>133950.703125</v>
      </c>
    </row>
    <row r="400" spans="1:7" ht="30">
      <c r="A400" s="137" t="s">
        <v>7</v>
      </c>
      <c r="B400" s="137" t="s">
        <v>932</v>
      </c>
      <c r="C400" s="141"/>
      <c r="D400" s="137" t="s">
        <v>933</v>
      </c>
      <c r="E400" s="137" t="s">
        <v>934</v>
      </c>
      <c r="F400" s="137" t="s">
        <v>21</v>
      </c>
      <c r="G400" s="139">
        <v>26338</v>
      </c>
    </row>
    <row r="401" spans="1:7">
      <c r="A401" s="137" t="s">
        <v>7</v>
      </c>
      <c r="B401" s="137" t="s">
        <v>935</v>
      </c>
      <c r="C401" s="138">
        <v>50</v>
      </c>
      <c r="D401" s="137" t="s">
        <v>936</v>
      </c>
      <c r="E401" s="137" t="s">
        <v>937</v>
      </c>
      <c r="F401" s="137" t="s">
        <v>80</v>
      </c>
      <c r="G401" s="139">
        <v>7146</v>
      </c>
    </row>
    <row r="402" spans="1:7">
      <c r="A402" s="137" t="s">
        <v>7</v>
      </c>
      <c r="B402" s="137" t="s">
        <v>935</v>
      </c>
      <c r="C402" s="138">
        <v>275</v>
      </c>
      <c r="D402" s="137" t="s">
        <v>938</v>
      </c>
      <c r="E402" s="137" t="s">
        <v>446</v>
      </c>
      <c r="F402" s="137" t="s">
        <v>80</v>
      </c>
      <c r="G402" s="139">
        <v>14108.76953125</v>
      </c>
    </row>
    <row r="403" spans="1:7">
      <c r="A403" s="137" t="s">
        <v>7</v>
      </c>
      <c r="B403" s="137" t="s">
        <v>935</v>
      </c>
      <c r="C403" s="138">
        <v>75</v>
      </c>
      <c r="D403" s="137" t="s">
        <v>939</v>
      </c>
      <c r="E403" s="137" t="s">
        <v>600</v>
      </c>
      <c r="F403" s="137" t="s">
        <v>80</v>
      </c>
      <c r="G403" s="139">
        <v>2446.1298828125</v>
      </c>
    </row>
    <row r="404" spans="1:7">
      <c r="A404" s="137" t="s">
        <v>7</v>
      </c>
      <c r="B404" s="137" t="s">
        <v>394</v>
      </c>
      <c r="C404" s="141"/>
      <c r="D404" s="137" t="s">
        <v>940</v>
      </c>
      <c r="E404" s="137" t="s">
        <v>941</v>
      </c>
      <c r="F404" s="137" t="s">
        <v>2</v>
      </c>
      <c r="G404" s="139">
        <v>13668.5</v>
      </c>
    </row>
    <row r="405" spans="1:7">
      <c r="A405" s="137" t="s">
        <v>7</v>
      </c>
      <c r="B405" s="137" t="s">
        <v>942</v>
      </c>
      <c r="C405" s="141"/>
      <c r="D405" s="137" t="s">
        <v>943</v>
      </c>
      <c r="E405" s="137" t="s">
        <v>944</v>
      </c>
      <c r="F405" s="137" t="s">
        <v>15</v>
      </c>
      <c r="G405" s="139">
        <v>23000</v>
      </c>
    </row>
    <row r="406" spans="1:7">
      <c r="A406" s="137" t="s">
        <v>7</v>
      </c>
      <c r="B406" s="137" t="s">
        <v>942</v>
      </c>
      <c r="C406" s="141"/>
      <c r="D406" s="137" t="s">
        <v>945</v>
      </c>
      <c r="E406" s="137" t="s">
        <v>946</v>
      </c>
      <c r="F406" s="137" t="s">
        <v>15</v>
      </c>
      <c r="G406" s="139">
        <v>28575</v>
      </c>
    </row>
    <row r="407" spans="1:7">
      <c r="A407" s="137" t="s">
        <v>7</v>
      </c>
      <c r="B407" s="137" t="s">
        <v>942</v>
      </c>
      <c r="C407" s="141"/>
      <c r="D407" s="137" t="s">
        <v>947</v>
      </c>
      <c r="E407" s="137" t="s">
        <v>492</v>
      </c>
      <c r="F407" s="137" t="s">
        <v>15</v>
      </c>
      <c r="G407" s="139">
        <v>6082.5</v>
      </c>
    </row>
    <row r="408" spans="1:7" ht="30">
      <c r="A408" s="137" t="s">
        <v>7</v>
      </c>
      <c r="B408" s="137" t="s">
        <v>401</v>
      </c>
      <c r="C408" s="138">
        <v>680</v>
      </c>
      <c r="D408" s="137" t="s">
        <v>948</v>
      </c>
      <c r="E408" s="137" t="s">
        <v>949</v>
      </c>
      <c r="F408" s="137" t="s">
        <v>48</v>
      </c>
      <c r="G408" s="139">
        <v>28900</v>
      </c>
    </row>
    <row r="409" spans="1:7" ht="30">
      <c r="A409" s="137" t="s">
        <v>7</v>
      </c>
      <c r="B409" s="137" t="s">
        <v>401</v>
      </c>
      <c r="C409" s="138">
        <v>740</v>
      </c>
      <c r="D409" s="137" t="s">
        <v>950</v>
      </c>
      <c r="E409" s="137" t="s">
        <v>951</v>
      </c>
      <c r="F409" s="137" t="s">
        <v>10</v>
      </c>
      <c r="G409" s="139">
        <v>9805</v>
      </c>
    </row>
    <row r="410" spans="1:7" ht="30">
      <c r="A410" s="137" t="s">
        <v>7</v>
      </c>
      <c r="B410" s="137" t="s">
        <v>401</v>
      </c>
      <c r="C410" s="138">
        <v>800</v>
      </c>
      <c r="D410" s="137" t="s">
        <v>952</v>
      </c>
      <c r="E410" s="137" t="s">
        <v>951</v>
      </c>
      <c r="F410" s="137" t="s">
        <v>13</v>
      </c>
      <c r="G410" s="139">
        <v>83813.953125</v>
      </c>
    </row>
    <row r="411" spans="1:7">
      <c r="A411" s="137" t="s">
        <v>7</v>
      </c>
      <c r="B411" s="137" t="s">
        <v>444</v>
      </c>
      <c r="C411" s="138">
        <v>60</v>
      </c>
      <c r="D411" s="137" t="s">
        <v>953</v>
      </c>
      <c r="E411" s="137" t="s">
        <v>289</v>
      </c>
      <c r="F411" s="137" t="s">
        <v>14</v>
      </c>
      <c r="G411" s="139">
        <v>489</v>
      </c>
    </row>
    <row r="412" spans="1:7">
      <c r="A412" s="137" t="s">
        <v>7</v>
      </c>
      <c r="B412" s="137" t="s">
        <v>444</v>
      </c>
      <c r="C412" s="138">
        <v>60</v>
      </c>
      <c r="D412" s="137" t="s">
        <v>954</v>
      </c>
      <c r="E412" s="137" t="s">
        <v>289</v>
      </c>
      <c r="F412" s="137" t="s">
        <v>14</v>
      </c>
      <c r="G412" s="139">
        <v>690</v>
      </c>
    </row>
    <row r="413" spans="1:7">
      <c r="A413" s="137" t="s">
        <v>7</v>
      </c>
      <c r="B413" s="137" t="s">
        <v>444</v>
      </c>
      <c r="C413" s="138">
        <v>100</v>
      </c>
      <c r="D413" s="137" t="s">
        <v>954</v>
      </c>
      <c r="E413" s="137" t="s">
        <v>289</v>
      </c>
      <c r="F413" s="137" t="s">
        <v>14</v>
      </c>
      <c r="G413" s="139">
        <v>1335</v>
      </c>
    </row>
    <row r="414" spans="1:7" ht="30">
      <c r="A414" s="137" t="s">
        <v>7</v>
      </c>
      <c r="B414" s="137" t="s">
        <v>444</v>
      </c>
      <c r="C414" s="138">
        <v>100</v>
      </c>
      <c r="D414" s="137" t="s">
        <v>955</v>
      </c>
      <c r="E414" s="137" t="s">
        <v>956</v>
      </c>
      <c r="F414" s="137" t="s">
        <v>14</v>
      </c>
      <c r="G414" s="139">
        <v>850</v>
      </c>
    </row>
    <row r="415" spans="1:7" ht="30">
      <c r="A415" s="137" t="s">
        <v>7</v>
      </c>
      <c r="B415" s="137" t="s">
        <v>444</v>
      </c>
      <c r="C415" s="138">
        <v>70</v>
      </c>
      <c r="D415" s="137" t="s">
        <v>955</v>
      </c>
      <c r="E415" s="137" t="s">
        <v>956</v>
      </c>
      <c r="F415" s="137" t="s">
        <v>14</v>
      </c>
      <c r="G415" s="139">
        <v>598.5</v>
      </c>
    </row>
    <row r="416" spans="1:7">
      <c r="A416" s="137" t="s">
        <v>7</v>
      </c>
      <c r="B416" s="137" t="s">
        <v>444</v>
      </c>
      <c r="C416" s="138">
        <v>43255</v>
      </c>
      <c r="D416" s="137" t="s">
        <v>396</v>
      </c>
      <c r="E416" s="137" t="s">
        <v>385</v>
      </c>
      <c r="F416" s="137" t="s">
        <v>17</v>
      </c>
      <c r="G416" s="139">
        <v>24985.080078125</v>
      </c>
    </row>
    <row r="417" spans="1:7">
      <c r="A417" s="137" t="s">
        <v>7</v>
      </c>
      <c r="B417" s="137" t="s">
        <v>444</v>
      </c>
      <c r="C417" s="138">
        <v>15</v>
      </c>
      <c r="D417" s="137" t="s">
        <v>957</v>
      </c>
      <c r="E417" s="137" t="s">
        <v>958</v>
      </c>
      <c r="F417" s="137" t="s">
        <v>14</v>
      </c>
      <c r="G417" s="139">
        <v>2190</v>
      </c>
    </row>
    <row r="418" spans="1:7">
      <c r="A418" s="137" t="s">
        <v>7</v>
      </c>
      <c r="B418" s="137" t="s">
        <v>444</v>
      </c>
      <c r="C418" s="138">
        <v>144</v>
      </c>
      <c r="D418" s="137" t="s">
        <v>959</v>
      </c>
      <c r="E418" s="137" t="s">
        <v>960</v>
      </c>
      <c r="F418" s="137" t="s">
        <v>14</v>
      </c>
      <c r="G418" s="139">
        <v>993.5999755859375</v>
      </c>
    </row>
    <row r="419" spans="1:7">
      <c r="A419" s="137" t="s">
        <v>7</v>
      </c>
      <c r="B419" s="137" t="s">
        <v>444</v>
      </c>
      <c r="C419" s="138">
        <v>240</v>
      </c>
      <c r="D419" s="137" t="s">
        <v>959</v>
      </c>
      <c r="E419" s="137" t="s">
        <v>960</v>
      </c>
      <c r="F419" s="137" t="s">
        <v>14</v>
      </c>
      <c r="G419" s="139">
        <v>3180</v>
      </c>
    </row>
    <row r="420" spans="1:7">
      <c r="A420" s="137" t="s">
        <v>7</v>
      </c>
      <c r="B420" s="137" t="s">
        <v>444</v>
      </c>
      <c r="C420" s="138">
        <v>15</v>
      </c>
      <c r="D420" s="137" t="s">
        <v>961</v>
      </c>
      <c r="E420" s="137" t="s">
        <v>289</v>
      </c>
      <c r="F420" s="137" t="s">
        <v>14</v>
      </c>
      <c r="G420" s="139">
        <v>879.75</v>
      </c>
    </row>
    <row r="421" spans="1:7">
      <c r="A421" s="137" t="s">
        <v>7</v>
      </c>
      <c r="B421" s="137" t="s">
        <v>444</v>
      </c>
      <c r="C421" s="138">
        <v>240</v>
      </c>
      <c r="D421" s="137" t="s">
        <v>962</v>
      </c>
      <c r="E421" s="137" t="s">
        <v>963</v>
      </c>
      <c r="F421" s="137" t="s">
        <v>14</v>
      </c>
      <c r="G421" s="139">
        <v>1356</v>
      </c>
    </row>
    <row r="422" spans="1:7">
      <c r="A422" s="137" t="s">
        <v>7</v>
      </c>
      <c r="B422" s="137" t="s">
        <v>444</v>
      </c>
      <c r="C422" s="138">
        <v>32</v>
      </c>
      <c r="D422" s="137" t="s">
        <v>964</v>
      </c>
      <c r="E422" s="137" t="s">
        <v>965</v>
      </c>
      <c r="F422" s="137" t="s">
        <v>14</v>
      </c>
      <c r="G422" s="139">
        <v>2595.199951171875</v>
      </c>
    </row>
    <row r="423" spans="1:7">
      <c r="A423" s="137" t="s">
        <v>7</v>
      </c>
      <c r="B423" s="137" t="s">
        <v>444</v>
      </c>
      <c r="C423" s="138">
        <v>240</v>
      </c>
      <c r="D423" s="137" t="s">
        <v>964</v>
      </c>
      <c r="E423" s="137" t="s">
        <v>965</v>
      </c>
      <c r="F423" s="137" t="s">
        <v>14</v>
      </c>
      <c r="G423" s="139">
        <v>5496</v>
      </c>
    </row>
    <row r="424" spans="1:7">
      <c r="A424" s="137" t="s">
        <v>7</v>
      </c>
      <c r="B424" s="137" t="s">
        <v>444</v>
      </c>
      <c r="C424" s="138">
        <v>100</v>
      </c>
      <c r="D424" s="137" t="s">
        <v>966</v>
      </c>
      <c r="E424" s="137" t="s">
        <v>967</v>
      </c>
      <c r="F424" s="137" t="s">
        <v>14</v>
      </c>
      <c r="G424" s="139">
        <v>495</v>
      </c>
    </row>
    <row r="425" spans="1:7">
      <c r="A425" s="137" t="s">
        <v>7</v>
      </c>
      <c r="B425" s="137" t="s">
        <v>444</v>
      </c>
      <c r="C425" s="138">
        <v>48</v>
      </c>
      <c r="D425" s="137" t="s">
        <v>968</v>
      </c>
      <c r="E425" s="137" t="s">
        <v>967</v>
      </c>
      <c r="F425" s="137" t="s">
        <v>14</v>
      </c>
      <c r="G425" s="139">
        <v>1017.5999755859375</v>
      </c>
    </row>
    <row r="426" spans="1:7">
      <c r="A426" s="137" t="s">
        <v>7</v>
      </c>
      <c r="B426" s="137" t="s">
        <v>444</v>
      </c>
      <c r="C426" s="138">
        <v>50</v>
      </c>
      <c r="D426" s="137" t="s">
        <v>969</v>
      </c>
      <c r="E426" s="137" t="s">
        <v>970</v>
      </c>
      <c r="F426" s="137" t="s">
        <v>14</v>
      </c>
      <c r="G426" s="139">
        <v>497.5</v>
      </c>
    </row>
    <row r="427" spans="1:7">
      <c r="A427" s="137" t="s">
        <v>7</v>
      </c>
      <c r="B427" s="137" t="s">
        <v>444</v>
      </c>
      <c r="C427" s="138">
        <v>225</v>
      </c>
      <c r="D427" s="137" t="s">
        <v>971</v>
      </c>
      <c r="E427" s="137" t="s">
        <v>972</v>
      </c>
      <c r="F427" s="137" t="s">
        <v>14</v>
      </c>
      <c r="G427" s="139">
        <v>12037.5</v>
      </c>
    </row>
    <row r="428" spans="1:7">
      <c r="A428" s="137" t="s">
        <v>7</v>
      </c>
      <c r="B428" s="137" t="s">
        <v>444</v>
      </c>
      <c r="C428" s="138">
        <v>240</v>
      </c>
      <c r="D428" s="137" t="s">
        <v>973</v>
      </c>
      <c r="E428" s="137" t="s">
        <v>974</v>
      </c>
      <c r="F428" s="137" t="s">
        <v>14</v>
      </c>
      <c r="G428" s="139">
        <v>7680</v>
      </c>
    </row>
    <row r="429" spans="1:7">
      <c r="A429" s="137" t="s">
        <v>7</v>
      </c>
      <c r="B429" s="137" t="s">
        <v>444</v>
      </c>
      <c r="C429" s="138">
        <v>4008</v>
      </c>
      <c r="D429" s="137" t="s">
        <v>975</v>
      </c>
      <c r="E429" s="137" t="s">
        <v>976</v>
      </c>
      <c r="F429" s="137" t="s">
        <v>14</v>
      </c>
      <c r="G429" s="139">
        <v>5209.60009765625</v>
      </c>
    </row>
    <row r="430" spans="1:7">
      <c r="A430" s="137" t="s">
        <v>7</v>
      </c>
      <c r="B430" s="137" t="s">
        <v>444</v>
      </c>
      <c r="C430" s="138">
        <v>600</v>
      </c>
      <c r="D430" s="137" t="s">
        <v>977</v>
      </c>
      <c r="E430" s="137" t="s">
        <v>978</v>
      </c>
      <c r="F430" s="137" t="s">
        <v>14</v>
      </c>
      <c r="G430" s="139">
        <v>1410</v>
      </c>
    </row>
    <row r="431" spans="1:7">
      <c r="A431" s="137" t="s">
        <v>7</v>
      </c>
      <c r="B431" s="137" t="s">
        <v>444</v>
      </c>
      <c r="C431" s="138">
        <v>1000</v>
      </c>
      <c r="D431" s="137" t="s">
        <v>979</v>
      </c>
      <c r="E431" s="137" t="s">
        <v>980</v>
      </c>
      <c r="F431" s="137" t="s">
        <v>14</v>
      </c>
      <c r="G431" s="139">
        <v>1920</v>
      </c>
    </row>
    <row r="432" spans="1:7">
      <c r="A432" s="137" t="s">
        <v>7</v>
      </c>
      <c r="B432" s="137" t="s">
        <v>444</v>
      </c>
      <c r="C432" s="138">
        <v>200</v>
      </c>
      <c r="D432" s="137" t="s">
        <v>979</v>
      </c>
      <c r="E432" s="137" t="s">
        <v>980</v>
      </c>
      <c r="F432" s="137" t="s">
        <v>14</v>
      </c>
      <c r="G432" s="139">
        <v>1860</v>
      </c>
    </row>
    <row r="433" spans="1:7">
      <c r="A433" s="137" t="s">
        <v>7</v>
      </c>
      <c r="B433" s="137" t="s">
        <v>444</v>
      </c>
      <c r="C433" s="138">
        <v>100</v>
      </c>
      <c r="D433" s="137" t="s">
        <v>981</v>
      </c>
      <c r="E433" s="137" t="s">
        <v>982</v>
      </c>
      <c r="F433" s="137" t="s">
        <v>14</v>
      </c>
      <c r="G433" s="139">
        <v>470</v>
      </c>
    </row>
    <row r="434" spans="1:7">
      <c r="A434" s="137" t="s">
        <v>7</v>
      </c>
      <c r="B434" s="137" t="s">
        <v>444</v>
      </c>
      <c r="C434" s="138">
        <v>100</v>
      </c>
      <c r="D434" s="137" t="s">
        <v>983</v>
      </c>
      <c r="E434" s="137" t="s">
        <v>984</v>
      </c>
      <c r="F434" s="137" t="s">
        <v>14</v>
      </c>
      <c r="G434" s="139">
        <v>470</v>
      </c>
    </row>
    <row r="435" spans="1:7">
      <c r="A435" s="137" t="s">
        <v>7</v>
      </c>
      <c r="B435" s="137" t="s">
        <v>444</v>
      </c>
      <c r="C435" s="138">
        <v>405</v>
      </c>
      <c r="D435" s="137" t="s">
        <v>985</v>
      </c>
      <c r="E435" s="137" t="s">
        <v>972</v>
      </c>
      <c r="F435" s="137" t="s">
        <v>14</v>
      </c>
      <c r="G435" s="139">
        <v>9061.2001953125</v>
      </c>
    </row>
    <row r="436" spans="1:7">
      <c r="A436" s="137" t="s">
        <v>7</v>
      </c>
      <c r="B436" s="137" t="s">
        <v>444</v>
      </c>
      <c r="C436" s="138">
        <v>400</v>
      </c>
      <c r="D436" s="137" t="s">
        <v>985</v>
      </c>
      <c r="E436" s="137" t="s">
        <v>986</v>
      </c>
      <c r="F436" s="137" t="s">
        <v>14</v>
      </c>
      <c r="G436" s="139">
        <v>2840</v>
      </c>
    </row>
    <row r="437" spans="1:7">
      <c r="A437" s="137" t="s">
        <v>7</v>
      </c>
      <c r="B437" s="137" t="s">
        <v>444</v>
      </c>
      <c r="C437" s="138">
        <v>320</v>
      </c>
      <c r="D437" s="137" t="s">
        <v>985</v>
      </c>
      <c r="E437" s="137" t="s">
        <v>987</v>
      </c>
      <c r="F437" s="137" t="s">
        <v>14</v>
      </c>
      <c r="G437" s="139">
        <v>3056</v>
      </c>
    </row>
    <row r="438" spans="1:7">
      <c r="A438" s="137" t="s">
        <v>7</v>
      </c>
      <c r="B438" s="137" t="s">
        <v>444</v>
      </c>
      <c r="C438" s="138">
        <v>50</v>
      </c>
      <c r="D438" s="137" t="s">
        <v>988</v>
      </c>
      <c r="E438" s="137" t="s">
        <v>989</v>
      </c>
      <c r="F438" s="137" t="s">
        <v>14</v>
      </c>
      <c r="G438" s="139">
        <v>392.5</v>
      </c>
    </row>
    <row r="439" spans="1:7">
      <c r="A439" s="137" t="s">
        <v>7</v>
      </c>
      <c r="B439" s="137" t="s">
        <v>444</v>
      </c>
      <c r="C439" s="138">
        <v>60</v>
      </c>
      <c r="D439" s="137" t="s">
        <v>990</v>
      </c>
      <c r="E439" s="137" t="s">
        <v>991</v>
      </c>
      <c r="F439" s="137" t="s">
        <v>14</v>
      </c>
      <c r="G439" s="139">
        <v>768</v>
      </c>
    </row>
    <row r="440" spans="1:7">
      <c r="A440" s="137" t="s">
        <v>7</v>
      </c>
      <c r="B440" s="137" t="s">
        <v>444</v>
      </c>
      <c r="C440" s="138">
        <v>50</v>
      </c>
      <c r="D440" s="137" t="s">
        <v>992</v>
      </c>
      <c r="E440" s="137" t="s">
        <v>993</v>
      </c>
      <c r="F440" s="137" t="s">
        <v>14</v>
      </c>
      <c r="G440" s="139">
        <v>900</v>
      </c>
    </row>
    <row r="441" spans="1:7">
      <c r="A441" s="137" t="s">
        <v>7</v>
      </c>
      <c r="B441" s="137" t="s">
        <v>444</v>
      </c>
      <c r="C441" s="138">
        <v>420</v>
      </c>
      <c r="D441" s="137" t="s">
        <v>994</v>
      </c>
      <c r="E441" s="137" t="s">
        <v>995</v>
      </c>
      <c r="F441" s="137" t="s">
        <v>14</v>
      </c>
      <c r="G441" s="139">
        <v>1743</v>
      </c>
    </row>
    <row r="442" spans="1:7">
      <c r="A442" s="137" t="s">
        <v>7</v>
      </c>
      <c r="B442" s="137" t="s">
        <v>444</v>
      </c>
      <c r="C442" s="138">
        <v>240</v>
      </c>
      <c r="D442" s="137" t="s">
        <v>996</v>
      </c>
      <c r="E442" s="137" t="s">
        <v>995</v>
      </c>
      <c r="F442" s="137" t="s">
        <v>14</v>
      </c>
      <c r="G442" s="139">
        <v>720</v>
      </c>
    </row>
    <row r="443" spans="1:7">
      <c r="A443" s="137" t="s">
        <v>7</v>
      </c>
      <c r="B443" s="137" t="s">
        <v>444</v>
      </c>
      <c r="C443" s="138">
        <v>720</v>
      </c>
      <c r="D443" s="137" t="s">
        <v>997</v>
      </c>
      <c r="E443" s="137" t="s">
        <v>998</v>
      </c>
      <c r="F443" s="137" t="s">
        <v>14</v>
      </c>
      <c r="G443" s="139">
        <v>2160</v>
      </c>
    </row>
    <row r="444" spans="1:7">
      <c r="A444" s="137" t="s">
        <v>7</v>
      </c>
      <c r="B444" s="137" t="s">
        <v>444</v>
      </c>
      <c r="C444" s="138">
        <v>2250</v>
      </c>
      <c r="D444" s="137" t="s">
        <v>445</v>
      </c>
      <c r="E444" s="137" t="s">
        <v>446</v>
      </c>
      <c r="F444" s="137" t="s">
        <v>17</v>
      </c>
      <c r="G444" s="139">
        <v>22443.76953125</v>
      </c>
    </row>
    <row r="445" spans="1:7">
      <c r="A445" s="137" t="s">
        <v>7</v>
      </c>
      <c r="B445" s="137" t="s">
        <v>444</v>
      </c>
      <c r="C445" s="138">
        <v>72</v>
      </c>
      <c r="D445" s="137" t="s">
        <v>999</v>
      </c>
      <c r="E445" s="137" t="s">
        <v>1000</v>
      </c>
      <c r="F445" s="137" t="s">
        <v>14</v>
      </c>
      <c r="G445" s="139">
        <v>723.5999755859375</v>
      </c>
    </row>
    <row r="446" spans="1:7" ht="30">
      <c r="A446" s="137" t="s">
        <v>7</v>
      </c>
      <c r="B446" s="137" t="s">
        <v>444</v>
      </c>
      <c r="C446" s="138">
        <v>360</v>
      </c>
      <c r="D446" s="137" t="s">
        <v>1001</v>
      </c>
      <c r="E446" s="137" t="s">
        <v>1002</v>
      </c>
      <c r="F446" s="137" t="s">
        <v>14</v>
      </c>
      <c r="G446" s="139">
        <v>1116</v>
      </c>
    </row>
    <row r="447" spans="1:7" ht="30">
      <c r="A447" s="137" t="s">
        <v>7</v>
      </c>
      <c r="B447" s="137" t="s">
        <v>444</v>
      </c>
      <c r="C447" s="138">
        <v>240</v>
      </c>
      <c r="D447" s="137" t="s">
        <v>1001</v>
      </c>
      <c r="E447" s="137" t="s">
        <v>1002</v>
      </c>
      <c r="F447" s="137" t="s">
        <v>14</v>
      </c>
      <c r="G447" s="139">
        <v>1200</v>
      </c>
    </row>
    <row r="448" spans="1:7">
      <c r="A448" s="137" t="s">
        <v>7</v>
      </c>
      <c r="B448" s="137" t="s">
        <v>444</v>
      </c>
      <c r="C448" s="138">
        <v>10</v>
      </c>
      <c r="D448" s="137" t="s">
        <v>1003</v>
      </c>
      <c r="E448" s="137" t="s">
        <v>289</v>
      </c>
      <c r="F448" s="137" t="s">
        <v>14</v>
      </c>
      <c r="G448" s="139">
        <v>546.5</v>
      </c>
    </row>
    <row r="449" spans="1:7">
      <c r="A449" s="137" t="s">
        <v>7</v>
      </c>
      <c r="B449" s="137" t="s">
        <v>444</v>
      </c>
      <c r="C449" s="138">
        <v>1080</v>
      </c>
      <c r="D449" s="137" t="s">
        <v>1004</v>
      </c>
      <c r="E449" s="137" t="s">
        <v>1005</v>
      </c>
      <c r="F449" s="137" t="s">
        <v>14</v>
      </c>
      <c r="G449" s="139">
        <v>810</v>
      </c>
    </row>
    <row r="450" spans="1:7">
      <c r="A450" s="137" t="s">
        <v>7</v>
      </c>
      <c r="B450" s="137" t="s">
        <v>444</v>
      </c>
      <c r="C450" s="138">
        <v>60</v>
      </c>
      <c r="D450" s="137" t="s">
        <v>1006</v>
      </c>
      <c r="E450" s="137" t="s">
        <v>1007</v>
      </c>
      <c r="F450" s="137" t="s">
        <v>14</v>
      </c>
      <c r="G450" s="139">
        <v>135</v>
      </c>
    </row>
    <row r="451" spans="1:7">
      <c r="A451" s="137" t="s">
        <v>7</v>
      </c>
      <c r="B451" s="137" t="s">
        <v>444</v>
      </c>
      <c r="C451" s="138">
        <v>300</v>
      </c>
      <c r="D451" s="137" t="s">
        <v>1006</v>
      </c>
      <c r="E451" s="137" t="s">
        <v>1007</v>
      </c>
      <c r="F451" s="137" t="s">
        <v>14</v>
      </c>
      <c r="G451" s="139">
        <v>6615</v>
      </c>
    </row>
    <row r="452" spans="1:7">
      <c r="A452" s="137" t="s">
        <v>7</v>
      </c>
      <c r="B452" s="137" t="s">
        <v>444</v>
      </c>
      <c r="C452" s="138">
        <v>2000</v>
      </c>
      <c r="D452" s="137" t="s">
        <v>1008</v>
      </c>
      <c r="E452" s="137" t="s">
        <v>1009</v>
      </c>
      <c r="F452" s="137" t="s">
        <v>14</v>
      </c>
      <c r="G452" s="139">
        <v>3400</v>
      </c>
    </row>
    <row r="453" spans="1:7">
      <c r="A453" s="137" t="s">
        <v>7</v>
      </c>
      <c r="B453" s="137" t="s">
        <v>444</v>
      </c>
      <c r="C453" s="138">
        <v>570</v>
      </c>
      <c r="D453" s="137" t="s">
        <v>1008</v>
      </c>
      <c r="E453" s="137" t="s">
        <v>1009</v>
      </c>
      <c r="F453" s="137" t="s">
        <v>14</v>
      </c>
      <c r="G453" s="139">
        <v>14776.5</v>
      </c>
    </row>
    <row r="454" spans="1:7">
      <c r="A454" s="137" t="s">
        <v>7</v>
      </c>
      <c r="B454" s="137" t="s">
        <v>444</v>
      </c>
      <c r="C454" s="138">
        <v>336</v>
      </c>
      <c r="D454" s="137" t="s">
        <v>1010</v>
      </c>
      <c r="E454" s="137" t="s">
        <v>1011</v>
      </c>
      <c r="F454" s="137" t="s">
        <v>14</v>
      </c>
      <c r="G454" s="139">
        <v>1848</v>
      </c>
    </row>
    <row r="455" spans="1:7">
      <c r="A455" s="137" t="s">
        <v>7</v>
      </c>
      <c r="B455" s="137" t="s">
        <v>444</v>
      </c>
      <c r="C455" s="138">
        <v>350</v>
      </c>
      <c r="D455" s="137" t="s">
        <v>1012</v>
      </c>
      <c r="E455" s="137" t="s">
        <v>1013</v>
      </c>
      <c r="F455" s="137" t="s">
        <v>17</v>
      </c>
      <c r="G455" s="139">
        <v>6254.68017578125</v>
      </c>
    </row>
    <row r="456" spans="1:7">
      <c r="A456" s="137" t="s">
        <v>7</v>
      </c>
      <c r="B456" s="137" t="s">
        <v>444</v>
      </c>
      <c r="C456" s="138">
        <v>288</v>
      </c>
      <c r="D456" s="137" t="s">
        <v>1014</v>
      </c>
      <c r="E456" s="137" t="s">
        <v>1015</v>
      </c>
      <c r="F456" s="137" t="s">
        <v>14</v>
      </c>
      <c r="G456" s="139">
        <v>1627.199951171875</v>
      </c>
    </row>
    <row r="457" spans="1:7">
      <c r="A457" s="137" t="s">
        <v>7</v>
      </c>
      <c r="B457" s="137" t="s">
        <v>444</v>
      </c>
      <c r="C457" s="138">
        <v>300</v>
      </c>
      <c r="D457" s="137" t="s">
        <v>1016</v>
      </c>
      <c r="E457" s="137" t="s">
        <v>1017</v>
      </c>
      <c r="F457" s="137" t="s">
        <v>17</v>
      </c>
      <c r="G457" s="139">
        <v>10235.6298828125</v>
      </c>
    </row>
    <row r="458" spans="1:7">
      <c r="A458" s="137" t="s">
        <v>7</v>
      </c>
      <c r="B458" s="137" t="s">
        <v>444</v>
      </c>
      <c r="C458" s="138">
        <v>100</v>
      </c>
      <c r="D458" s="137" t="s">
        <v>1018</v>
      </c>
      <c r="E458" s="137" t="s">
        <v>1019</v>
      </c>
      <c r="F458" s="137" t="s">
        <v>17</v>
      </c>
      <c r="G458" s="139">
        <v>1987.9000244140625</v>
      </c>
    </row>
    <row r="459" spans="1:7">
      <c r="A459" s="137" t="s">
        <v>7</v>
      </c>
      <c r="B459" s="137" t="s">
        <v>444</v>
      </c>
      <c r="C459" s="138">
        <v>120</v>
      </c>
      <c r="D459" s="137" t="s">
        <v>1020</v>
      </c>
      <c r="E459" s="137" t="s">
        <v>289</v>
      </c>
      <c r="F459" s="137" t="s">
        <v>14</v>
      </c>
      <c r="G459" s="139">
        <v>642</v>
      </c>
    </row>
    <row r="460" spans="1:7">
      <c r="A460" s="137" t="s">
        <v>7</v>
      </c>
      <c r="B460" s="137" t="s">
        <v>1021</v>
      </c>
      <c r="C460" s="138">
        <v>24</v>
      </c>
      <c r="D460" s="137" t="s">
        <v>1022</v>
      </c>
      <c r="E460" s="137" t="s">
        <v>1023</v>
      </c>
      <c r="F460" s="137" t="s">
        <v>25</v>
      </c>
      <c r="G460" s="139">
        <v>17906.11962890625</v>
      </c>
    </row>
    <row r="461" spans="1:7" ht="30">
      <c r="A461" s="137" t="s">
        <v>7</v>
      </c>
      <c r="B461" s="137" t="s">
        <v>1021</v>
      </c>
      <c r="C461" s="138">
        <v>40</v>
      </c>
      <c r="D461" s="137" t="s">
        <v>1024</v>
      </c>
      <c r="E461" s="137" t="s">
        <v>1025</v>
      </c>
      <c r="F461" s="137" t="s">
        <v>25</v>
      </c>
      <c r="G461" s="139">
        <v>15876</v>
      </c>
    </row>
    <row r="462" spans="1:7">
      <c r="A462" s="137" t="s">
        <v>7</v>
      </c>
      <c r="B462" s="137" t="s">
        <v>1021</v>
      </c>
      <c r="C462" s="138">
        <v>240</v>
      </c>
      <c r="D462" s="137" t="s">
        <v>1026</v>
      </c>
      <c r="E462" s="137" t="s">
        <v>1027</v>
      </c>
      <c r="F462" s="137" t="s">
        <v>25</v>
      </c>
      <c r="G462" s="139">
        <v>39328.80078125</v>
      </c>
    </row>
    <row r="463" spans="1:7">
      <c r="A463" s="137" t="s">
        <v>7</v>
      </c>
      <c r="B463" s="137" t="s">
        <v>1021</v>
      </c>
      <c r="C463" s="138">
        <v>64</v>
      </c>
      <c r="D463" s="137" t="s">
        <v>1026</v>
      </c>
      <c r="E463" s="137" t="s">
        <v>1027</v>
      </c>
      <c r="F463" s="137" t="s">
        <v>25</v>
      </c>
      <c r="G463" s="139">
        <v>9127.6796875</v>
      </c>
    </row>
    <row r="464" spans="1:7">
      <c r="A464" s="137" t="s">
        <v>7</v>
      </c>
      <c r="B464" s="137" t="s">
        <v>447</v>
      </c>
      <c r="C464" s="141"/>
      <c r="D464" s="137" t="s">
        <v>1028</v>
      </c>
      <c r="E464" s="137" t="s">
        <v>1029</v>
      </c>
      <c r="F464" s="137" t="s">
        <v>14</v>
      </c>
      <c r="G464" s="139">
        <v>129673.28125</v>
      </c>
    </row>
    <row r="465" spans="1:7">
      <c r="A465" s="137" t="s">
        <v>7</v>
      </c>
      <c r="B465" s="137" t="s">
        <v>1030</v>
      </c>
      <c r="C465" s="141"/>
      <c r="D465" s="137" t="s">
        <v>1031</v>
      </c>
      <c r="E465" s="137" t="s">
        <v>1032</v>
      </c>
      <c r="F465" s="137" t="s">
        <v>14</v>
      </c>
      <c r="G465" s="139">
        <v>38036.96875</v>
      </c>
    </row>
    <row r="466" spans="1:7">
      <c r="A466" s="137" t="s">
        <v>7</v>
      </c>
      <c r="B466" s="137" t="s">
        <v>453</v>
      </c>
      <c r="C466" s="138">
        <v>1179</v>
      </c>
      <c r="D466" s="137" t="s">
        <v>1033</v>
      </c>
      <c r="E466" s="137" t="s">
        <v>1034</v>
      </c>
      <c r="F466" s="137" t="s">
        <v>2</v>
      </c>
      <c r="G466" s="139">
        <v>26527.5</v>
      </c>
    </row>
    <row r="467" spans="1:7">
      <c r="A467" s="137" t="s">
        <v>7</v>
      </c>
      <c r="B467" s="137" t="s">
        <v>453</v>
      </c>
      <c r="C467" s="138">
        <v>2</v>
      </c>
      <c r="D467" s="137" t="s">
        <v>1035</v>
      </c>
      <c r="E467" s="137" t="s">
        <v>1034</v>
      </c>
      <c r="F467" s="137" t="s">
        <v>2</v>
      </c>
      <c r="G467" s="139">
        <v>106.37999725341797</v>
      </c>
    </row>
    <row r="468" spans="1:7">
      <c r="A468" s="137" t="s">
        <v>7</v>
      </c>
      <c r="B468" s="137" t="s">
        <v>455</v>
      </c>
      <c r="C468" s="138">
        <v>252</v>
      </c>
      <c r="D468" s="137" t="s">
        <v>1036</v>
      </c>
      <c r="E468" s="137" t="s">
        <v>1037</v>
      </c>
      <c r="F468" s="137" t="s">
        <v>30</v>
      </c>
      <c r="G468" s="139">
        <v>2268</v>
      </c>
    </row>
    <row r="469" spans="1:7">
      <c r="A469" s="137" t="s">
        <v>7</v>
      </c>
      <c r="B469" s="137" t="s">
        <v>455</v>
      </c>
      <c r="C469" s="138">
        <v>210</v>
      </c>
      <c r="D469" s="137" t="s">
        <v>1038</v>
      </c>
      <c r="E469" s="137" t="s">
        <v>1039</v>
      </c>
      <c r="F469" s="137" t="s">
        <v>30</v>
      </c>
      <c r="G469" s="139">
        <v>1785</v>
      </c>
    </row>
    <row r="470" spans="1:7" ht="30">
      <c r="A470" s="137" t="s">
        <v>7</v>
      </c>
      <c r="B470" s="137" t="s">
        <v>455</v>
      </c>
      <c r="C470" s="138">
        <v>624</v>
      </c>
      <c r="D470" s="137" t="s">
        <v>456</v>
      </c>
      <c r="E470" s="137" t="s">
        <v>457</v>
      </c>
      <c r="F470" s="137" t="s">
        <v>30</v>
      </c>
      <c r="G470" s="139">
        <v>9984</v>
      </c>
    </row>
    <row r="471" spans="1:7">
      <c r="A471" s="137" t="s">
        <v>7</v>
      </c>
      <c r="B471" s="137" t="s">
        <v>455</v>
      </c>
      <c r="C471" s="138">
        <v>60</v>
      </c>
      <c r="D471" s="137" t="s">
        <v>1040</v>
      </c>
      <c r="E471" s="137" t="s">
        <v>1041</v>
      </c>
      <c r="F471" s="137" t="s">
        <v>30</v>
      </c>
      <c r="G471" s="139">
        <v>1800</v>
      </c>
    </row>
    <row r="472" spans="1:7">
      <c r="A472" s="137" t="s">
        <v>7</v>
      </c>
      <c r="B472" s="137" t="s">
        <v>455</v>
      </c>
      <c r="C472" s="138">
        <v>162</v>
      </c>
      <c r="D472" s="137" t="s">
        <v>1042</v>
      </c>
      <c r="E472" s="137" t="s">
        <v>1043</v>
      </c>
      <c r="F472" s="137" t="s">
        <v>30</v>
      </c>
      <c r="G472" s="139">
        <v>2430</v>
      </c>
    </row>
    <row r="473" spans="1:7">
      <c r="A473" s="137" t="s">
        <v>7</v>
      </c>
      <c r="B473" s="137" t="s">
        <v>455</v>
      </c>
      <c r="C473" s="138">
        <v>30</v>
      </c>
      <c r="D473" s="137" t="s">
        <v>1044</v>
      </c>
      <c r="E473" s="137" t="s">
        <v>1045</v>
      </c>
      <c r="F473" s="137" t="s">
        <v>30</v>
      </c>
      <c r="G473" s="139">
        <v>7500</v>
      </c>
    </row>
    <row r="474" spans="1:7" ht="30">
      <c r="A474" s="137" t="s">
        <v>7</v>
      </c>
      <c r="B474" s="137" t="s">
        <v>455</v>
      </c>
      <c r="C474" s="138">
        <v>1200</v>
      </c>
      <c r="D474" s="137" t="s">
        <v>1046</v>
      </c>
      <c r="E474" s="137" t="s">
        <v>1047</v>
      </c>
      <c r="F474" s="137" t="s">
        <v>30</v>
      </c>
      <c r="G474" s="139">
        <v>8400</v>
      </c>
    </row>
    <row r="475" spans="1:7">
      <c r="A475" s="137" t="s">
        <v>7</v>
      </c>
      <c r="B475" s="137" t="s">
        <v>455</v>
      </c>
      <c r="C475" s="138">
        <v>400</v>
      </c>
      <c r="D475" s="137" t="s">
        <v>1048</v>
      </c>
      <c r="E475" s="137" t="s">
        <v>1049</v>
      </c>
      <c r="F475" s="137" t="s">
        <v>30</v>
      </c>
      <c r="G475" s="139">
        <v>3600</v>
      </c>
    </row>
    <row r="476" spans="1:7" ht="30">
      <c r="A476" s="137" t="s">
        <v>7</v>
      </c>
      <c r="B476" s="137" t="s">
        <v>455</v>
      </c>
      <c r="C476" s="138">
        <v>240</v>
      </c>
      <c r="D476" s="137" t="s">
        <v>458</v>
      </c>
      <c r="E476" s="137" t="s">
        <v>459</v>
      </c>
      <c r="F476" s="137" t="s">
        <v>30</v>
      </c>
      <c r="G476" s="139">
        <v>3360</v>
      </c>
    </row>
    <row r="477" spans="1:7">
      <c r="A477" s="137" t="s">
        <v>7</v>
      </c>
      <c r="B477" s="137" t="s">
        <v>455</v>
      </c>
      <c r="C477" s="138">
        <v>30</v>
      </c>
      <c r="D477" s="137" t="s">
        <v>1050</v>
      </c>
      <c r="E477" s="137" t="s">
        <v>1051</v>
      </c>
      <c r="F477" s="137" t="s">
        <v>30</v>
      </c>
      <c r="G477" s="139">
        <v>1080</v>
      </c>
    </row>
    <row r="478" spans="1:7">
      <c r="A478" s="137" t="s">
        <v>7</v>
      </c>
      <c r="B478" s="137" t="s">
        <v>455</v>
      </c>
      <c r="C478" s="138">
        <v>15</v>
      </c>
      <c r="D478" s="137" t="s">
        <v>463</v>
      </c>
      <c r="E478" s="137" t="s">
        <v>464</v>
      </c>
      <c r="F478" s="137" t="s">
        <v>30</v>
      </c>
      <c r="G478" s="139">
        <v>3600</v>
      </c>
    </row>
    <row r="479" spans="1:7">
      <c r="A479" s="137" t="s">
        <v>7</v>
      </c>
      <c r="B479" s="137" t="s">
        <v>455</v>
      </c>
      <c r="C479" s="138">
        <v>168</v>
      </c>
      <c r="D479" s="137" t="s">
        <v>1052</v>
      </c>
      <c r="E479" s="137" t="s">
        <v>289</v>
      </c>
      <c r="F479" s="137" t="s">
        <v>30</v>
      </c>
      <c r="G479" s="139">
        <v>1680</v>
      </c>
    </row>
    <row r="480" spans="1:7" ht="30">
      <c r="A480" s="137" t="s">
        <v>7</v>
      </c>
      <c r="B480" s="137" t="s">
        <v>455</v>
      </c>
      <c r="C480" s="138">
        <v>64</v>
      </c>
      <c r="D480" s="137" t="s">
        <v>465</v>
      </c>
      <c r="E480" s="137" t="s">
        <v>466</v>
      </c>
      <c r="F480" s="137" t="s">
        <v>30</v>
      </c>
      <c r="G480" s="139">
        <v>960</v>
      </c>
    </row>
    <row r="481" spans="1:7" ht="30">
      <c r="A481" s="137" t="s">
        <v>7</v>
      </c>
      <c r="B481" s="137" t="s">
        <v>455</v>
      </c>
      <c r="C481" s="138">
        <v>60</v>
      </c>
      <c r="D481" s="137" t="s">
        <v>1053</v>
      </c>
      <c r="E481" s="137" t="s">
        <v>1054</v>
      </c>
      <c r="F481" s="137" t="s">
        <v>30</v>
      </c>
      <c r="G481" s="139">
        <v>1560</v>
      </c>
    </row>
    <row r="482" spans="1:7">
      <c r="A482" s="137" t="s">
        <v>7</v>
      </c>
      <c r="B482" s="137" t="s">
        <v>455</v>
      </c>
      <c r="C482" s="138">
        <v>240</v>
      </c>
      <c r="D482" s="137" t="s">
        <v>467</v>
      </c>
      <c r="E482" s="137" t="s">
        <v>468</v>
      </c>
      <c r="F482" s="137" t="s">
        <v>30</v>
      </c>
      <c r="G482" s="139">
        <v>4800</v>
      </c>
    </row>
    <row r="483" spans="1:7">
      <c r="A483" s="137" t="s">
        <v>7</v>
      </c>
      <c r="B483" s="137" t="s">
        <v>455</v>
      </c>
      <c r="C483" s="141"/>
      <c r="D483" s="137" t="s">
        <v>85</v>
      </c>
      <c r="E483" s="137" t="s">
        <v>1055</v>
      </c>
      <c r="F483" s="137" t="s">
        <v>30</v>
      </c>
      <c r="G483" s="139">
        <v>88560.8984375</v>
      </c>
    </row>
    <row r="484" spans="1:7">
      <c r="A484" s="137" t="s">
        <v>7</v>
      </c>
      <c r="B484" s="137" t="s">
        <v>455</v>
      </c>
      <c r="C484" s="138">
        <v>59</v>
      </c>
      <c r="D484" s="137" t="s">
        <v>473</v>
      </c>
      <c r="E484" s="137" t="s">
        <v>474</v>
      </c>
      <c r="F484" s="137" t="s">
        <v>30</v>
      </c>
      <c r="G484" s="139">
        <v>9440</v>
      </c>
    </row>
    <row r="485" spans="1:7">
      <c r="A485" s="137" t="s">
        <v>7</v>
      </c>
      <c r="B485" s="137" t="s">
        <v>455</v>
      </c>
      <c r="C485" s="138">
        <v>180</v>
      </c>
      <c r="D485" s="137" t="s">
        <v>1056</v>
      </c>
      <c r="E485" s="137" t="s">
        <v>1057</v>
      </c>
      <c r="F485" s="137" t="s">
        <v>30</v>
      </c>
      <c r="G485" s="139">
        <v>900</v>
      </c>
    </row>
    <row r="486" spans="1:7">
      <c r="A486" s="137" t="s">
        <v>7</v>
      </c>
      <c r="B486" s="137" t="s">
        <v>481</v>
      </c>
      <c r="C486" s="141"/>
      <c r="D486" s="137" t="s">
        <v>1058</v>
      </c>
      <c r="E486" s="137" t="s">
        <v>1059</v>
      </c>
      <c r="F486" s="137" t="s">
        <v>34</v>
      </c>
      <c r="G486" s="139">
        <v>8500</v>
      </c>
    </row>
    <row r="487" spans="1:7">
      <c r="A487" s="137" t="s">
        <v>7</v>
      </c>
      <c r="B487" s="137" t="s">
        <v>481</v>
      </c>
      <c r="C487" s="141"/>
      <c r="D487" s="137" t="s">
        <v>1060</v>
      </c>
      <c r="E487" s="137" t="s">
        <v>1061</v>
      </c>
      <c r="F487" s="137" t="s">
        <v>34</v>
      </c>
      <c r="G487" s="139">
        <v>13200</v>
      </c>
    </row>
    <row r="488" spans="1:7">
      <c r="A488" s="137" t="s">
        <v>7</v>
      </c>
      <c r="B488" s="137" t="s">
        <v>481</v>
      </c>
      <c r="C488" s="138">
        <v>24</v>
      </c>
      <c r="D488" s="137" t="s">
        <v>1062</v>
      </c>
      <c r="E488" s="137" t="s">
        <v>1063</v>
      </c>
      <c r="F488" s="137" t="s">
        <v>48</v>
      </c>
      <c r="G488" s="139">
        <v>38700</v>
      </c>
    </row>
    <row r="489" spans="1:7">
      <c r="A489" s="137" t="s">
        <v>7</v>
      </c>
      <c r="B489" s="137" t="s">
        <v>481</v>
      </c>
      <c r="C489" s="141"/>
      <c r="D489" s="137" t="s">
        <v>1064</v>
      </c>
      <c r="E489" s="137" t="s">
        <v>1059</v>
      </c>
      <c r="F489" s="137" t="s">
        <v>34</v>
      </c>
      <c r="G489" s="139">
        <v>8000</v>
      </c>
    </row>
    <row r="490" spans="1:7">
      <c r="A490" s="137" t="s">
        <v>7</v>
      </c>
      <c r="B490" s="137" t="s">
        <v>481</v>
      </c>
      <c r="C490" s="141"/>
      <c r="D490" s="137" t="s">
        <v>1065</v>
      </c>
      <c r="E490" s="137" t="s">
        <v>1066</v>
      </c>
      <c r="F490" s="137" t="s">
        <v>15</v>
      </c>
      <c r="G490" s="139">
        <v>3345</v>
      </c>
    </row>
    <row r="491" spans="1:7">
      <c r="A491" s="137" t="s">
        <v>7</v>
      </c>
      <c r="B491" s="137" t="s">
        <v>481</v>
      </c>
      <c r="C491" s="141"/>
      <c r="D491" s="137" t="s">
        <v>1067</v>
      </c>
      <c r="E491" s="137" t="s">
        <v>1068</v>
      </c>
      <c r="F491" s="137" t="s">
        <v>34</v>
      </c>
      <c r="G491" s="139">
        <v>11750</v>
      </c>
    </row>
    <row r="492" spans="1:7">
      <c r="A492" s="137" t="s">
        <v>7</v>
      </c>
      <c r="B492" s="137" t="s">
        <v>481</v>
      </c>
      <c r="C492" s="141"/>
      <c r="D492" s="137" t="s">
        <v>1069</v>
      </c>
      <c r="E492" s="137" t="s">
        <v>1070</v>
      </c>
      <c r="F492" s="137" t="s">
        <v>34</v>
      </c>
      <c r="G492" s="139">
        <v>7122</v>
      </c>
    </row>
    <row r="493" spans="1:7">
      <c r="A493" s="137" t="s">
        <v>7</v>
      </c>
      <c r="B493" s="137" t="s">
        <v>481</v>
      </c>
      <c r="C493" s="141"/>
      <c r="D493" s="137" t="s">
        <v>1071</v>
      </c>
      <c r="E493" s="137" t="s">
        <v>1072</v>
      </c>
      <c r="F493" s="137" t="s">
        <v>34</v>
      </c>
      <c r="G493" s="139">
        <v>7150</v>
      </c>
    </row>
    <row r="494" spans="1:7">
      <c r="A494" s="137" t="s">
        <v>7</v>
      </c>
      <c r="B494" s="137" t="s">
        <v>481</v>
      </c>
      <c r="C494" s="141"/>
      <c r="D494" s="137" t="s">
        <v>1073</v>
      </c>
      <c r="E494" s="137" t="s">
        <v>1074</v>
      </c>
      <c r="F494" s="137" t="s">
        <v>34</v>
      </c>
      <c r="G494" s="139">
        <v>6982</v>
      </c>
    </row>
    <row r="495" spans="1:7">
      <c r="A495" s="137" t="s">
        <v>7</v>
      </c>
      <c r="B495" s="137" t="s">
        <v>495</v>
      </c>
      <c r="C495" s="138">
        <v>12000</v>
      </c>
      <c r="D495" s="137" t="s">
        <v>1075</v>
      </c>
      <c r="E495" s="137" t="s">
        <v>1076</v>
      </c>
      <c r="F495" s="137" t="s">
        <v>13</v>
      </c>
      <c r="G495" s="139">
        <v>13050</v>
      </c>
    </row>
    <row r="496" spans="1:7" ht="30">
      <c r="A496" s="137" t="s">
        <v>7</v>
      </c>
      <c r="B496" s="137" t="s">
        <v>499</v>
      </c>
      <c r="C496" s="141"/>
      <c r="D496" s="137" t="s">
        <v>500</v>
      </c>
      <c r="E496" s="137" t="s">
        <v>1077</v>
      </c>
      <c r="F496" s="137" t="s">
        <v>13</v>
      </c>
      <c r="G496" s="139">
        <v>82627.203125</v>
      </c>
    </row>
    <row r="497" spans="1:7" ht="30">
      <c r="A497" s="137" t="s">
        <v>7</v>
      </c>
      <c r="B497" s="137" t="s">
        <v>499</v>
      </c>
      <c r="C497" s="141"/>
      <c r="D497" s="137" t="s">
        <v>1078</v>
      </c>
      <c r="E497" s="137" t="s">
        <v>1079</v>
      </c>
      <c r="F497" s="137" t="s">
        <v>48</v>
      </c>
      <c r="G497" s="139">
        <v>10935</v>
      </c>
    </row>
    <row r="498" spans="1:7" ht="30">
      <c r="A498" s="137" t="s">
        <v>7</v>
      </c>
      <c r="B498" s="137" t="s">
        <v>499</v>
      </c>
      <c r="C498" s="141"/>
      <c r="D498" s="137" t="s">
        <v>494</v>
      </c>
      <c r="E498" s="137" t="s">
        <v>492</v>
      </c>
      <c r="F498" s="137" t="s">
        <v>13</v>
      </c>
      <c r="G498" s="140"/>
    </row>
    <row r="499" spans="1:7" ht="30">
      <c r="A499" s="137" t="s">
        <v>7</v>
      </c>
      <c r="B499" s="137" t="s">
        <v>507</v>
      </c>
      <c r="C499" s="138">
        <v>500</v>
      </c>
      <c r="D499" s="137" t="s">
        <v>1080</v>
      </c>
      <c r="E499" s="137" t="s">
        <v>1081</v>
      </c>
      <c r="F499" s="137" t="s">
        <v>15</v>
      </c>
      <c r="G499" s="139">
        <v>140750</v>
      </c>
    </row>
    <row r="500" spans="1:7">
      <c r="A500" s="137" t="s">
        <v>7</v>
      </c>
      <c r="B500" s="137" t="s">
        <v>507</v>
      </c>
      <c r="C500" s="138">
        <v>1905</v>
      </c>
      <c r="D500" s="137" t="s">
        <v>514</v>
      </c>
      <c r="E500" s="137" t="s">
        <v>515</v>
      </c>
      <c r="F500" s="137" t="s">
        <v>15</v>
      </c>
      <c r="G500" s="139">
        <v>24288.75</v>
      </c>
    </row>
    <row r="501" spans="1:7">
      <c r="A501" s="137" t="s">
        <v>7</v>
      </c>
      <c r="B501" s="137" t="s">
        <v>507</v>
      </c>
      <c r="C501" s="138">
        <v>360</v>
      </c>
      <c r="D501" s="137" t="s">
        <v>516</v>
      </c>
      <c r="E501" s="137" t="s">
        <v>517</v>
      </c>
      <c r="F501" s="137" t="s">
        <v>15</v>
      </c>
      <c r="G501" s="139">
        <v>1742.4000244140625</v>
      </c>
    </row>
    <row r="502" spans="1:7">
      <c r="A502" s="137" t="s">
        <v>7</v>
      </c>
      <c r="B502" s="137" t="s">
        <v>523</v>
      </c>
      <c r="C502" s="138">
        <v>960</v>
      </c>
      <c r="D502" s="137" t="s">
        <v>1082</v>
      </c>
      <c r="E502" s="137" t="s">
        <v>951</v>
      </c>
      <c r="F502" s="137" t="s">
        <v>48</v>
      </c>
      <c r="G502" s="139">
        <v>38184</v>
      </c>
    </row>
    <row r="503" spans="1:7">
      <c r="A503" s="137" t="s">
        <v>7</v>
      </c>
      <c r="B503" s="137" t="s">
        <v>525</v>
      </c>
      <c r="C503" s="138">
        <v>39344</v>
      </c>
      <c r="D503" s="137" t="s">
        <v>398</v>
      </c>
      <c r="E503" s="137" t="s">
        <v>1083</v>
      </c>
      <c r="F503" s="137" t="s">
        <v>2</v>
      </c>
      <c r="G503" s="139">
        <v>10713.41015625</v>
      </c>
    </row>
    <row r="504" spans="1:7">
      <c r="A504" s="137" t="s">
        <v>7</v>
      </c>
      <c r="B504" s="137" t="s">
        <v>549</v>
      </c>
      <c r="C504" s="138">
        <v>800</v>
      </c>
      <c r="D504" s="137" t="s">
        <v>1084</v>
      </c>
      <c r="E504" s="137" t="s">
        <v>1085</v>
      </c>
      <c r="F504" s="137" t="s">
        <v>2</v>
      </c>
      <c r="G504" s="139">
        <v>65800</v>
      </c>
    </row>
    <row r="505" spans="1:7">
      <c r="A505" s="137" t="s">
        <v>7</v>
      </c>
      <c r="B505" s="137" t="s">
        <v>555</v>
      </c>
      <c r="C505" s="138">
        <v>80</v>
      </c>
      <c r="D505" s="137" t="s">
        <v>557</v>
      </c>
      <c r="E505" s="137" t="s">
        <v>558</v>
      </c>
      <c r="F505" s="137" t="s">
        <v>13</v>
      </c>
      <c r="G505" s="139">
        <v>6220</v>
      </c>
    </row>
    <row r="506" spans="1:7">
      <c r="A506" s="137" t="s">
        <v>7</v>
      </c>
      <c r="B506" s="137" t="s">
        <v>555</v>
      </c>
      <c r="C506" s="138">
        <v>680</v>
      </c>
      <c r="D506" s="137" t="s">
        <v>559</v>
      </c>
      <c r="E506" s="137" t="s">
        <v>515</v>
      </c>
      <c r="F506" s="137" t="s">
        <v>13</v>
      </c>
      <c r="G506" s="139">
        <v>45016</v>
      </c>
    </row>
    <row r="507" spans="1:7">
      <c r="A507" s="137" t="s">
        <v>7</v>
      </c>
      <c r="B507" s="137" t="s">
        <v>555</v>
      </c>
      <c r="C507" s="138">
        <v>120</v>
      </c>
      <c r="D507" s="137" t="s">
        <v>560</v>
      </c>
      <c r="E507" s="137" t="s">
        <v>515</v>
      </c>
      <c r="F507" s="137" t="s">
        <v>13</v>
      </c>
      <c r="G507" s="139">
        <v>7704</v>
      </c>
    </row>
    <row r="508" spans="1:7">
      <c r="A508" s="137" t="s">
        <v>7</v>
      </c>
      <c r="B508" s="137" t="s">
        <v>555</v>
      </c>
      <c r="C508" s="138">
        <v>80</v>
      </c>
      <c r="D508" s="137" t="s">
        <v>1086</v>
      </c>
      <c r="E508" s="137" t="s">
        <v>515</v>
      </c>
      <c r="F508" s="137" t="s">
        <v>13</v>
      </c>
      <c r="G508" s="139">
        <v>2944</v>
      </c>
    </row>
    <row r="509" spans="1:7">
      <c r="A509" s="137" t="s">
        <v>7</v>
      </c>
      <c r="B509" s="137" t="s">
        <v>1087</v>
      </c>
      <c r="C509" s="138">
        <v>200</v>
      </c>
      <c r="D509" s="137" t="s">
        <v>1088</v>
      </c>
      <c r="E509" s="137" t="s">
        <v>717</v>
      </c>
      <c r="F509" s="137" t="s">
        <v>3</v>
      </c>
      <c r="G509" s="139">
        <v>1350</v>
      </c>
    </row>
    <row r="510" spans="1:7">
      <c r="A510" s="137" t="s">
        <v>7</v>
      </c>
      <c r="B510" s="137" t="s">
        <v>1087</v>
      </c>
      <c r="C510" s="138">
        <v>20</v>
      </c>
      <c r="D510" s="137" t="s">
        <v>1089</v>
      </c>
      <c r="E510" s="137" t="s">
        <v>1090</v>
      </c>
      <c r="F510" s="137" t="s">
        <v>3</v>
      </c>
      <c r="G510" s="139">
        <v>1108</v>
      </c>
    </row>
    <row r="511" spans="1:7">
      <c r="A511" s="137" t="s">
        <v>7</v>
      </c>
      <c r="B511" s="137" t="s">
        <v>1087</v>
      </c>
      <c r="C511" s="138">
        <v>7</v>
      </c>
      <c r="D511" s="137" t="s">
        <v>1091</v>
      </c>
      <c r="E511" s="137" t="s">
        <v>1092</v>
      </c>
      <c r="F511" s="137" t="s">
        <v>3</v>
      </c>
      <c r="G511" s="139">
        <v>653.45001220703125</v>
      </c>
    </row>
    <row r="512" spans="1:7">
      <c r="A512" s="137" t="s">
        <v>7</v>
      </c>
      <c r="B512" s="137" t="s">
        <v>1087</v>
      </c>
      <c r="C512" s="138">
        <v>20</v>
      </c>
      <c r="D512" s="137" t="s">
        <v>1093</v>
      </c>
      <c r="E512" s="137" t="s">
        <v>1090</v>
      </c>
      <c r="F512" s="137" t="s">
        <v>3</v>
      </c>
      <c r="G512" s="139">
        <v>2667</v>
      </c>
    </row>
    <row r="513" spans="1:7">
      <c r="A513" s="137" t="s">
        <v>7</v>
      </c>
      <c r="B513" s="137" t="s">
        <v>1087</v>
      </c>
      <c r="C513" s="138">
        <v>8</v>
      </c>
      <c r="D513" s="137" t="s">
        <v>1094</v>
      </c>
      <c r="E513" s="137" t="s">
        <v>1095</v>
      </c>
      <c r="F513" s="137" t="s">
        <v>3</v>
      </c>
      <c r="G513" s="139">
        <v>816</v>
      </c>
    </row>
    <row r="514" spans="1:7">
      <c r="A514" s="137" t="s">
        <v>7</v>
      </c>
      <c r="B514" s="137" t="s">
        <v>1087</v>
      </c>
      <c r="C514" s="138">
        <v>36</v>
      </c>
      <c r="D514" s="137" t="s">
        <v>1096</v>
      </c>
      <c r="E514" s="137" t="s">
        <v>1097</v>
      </c>
      <c r="F514" s="137" t="s">
        <v>3</v>
      </c>
      <c r="G514" s="139">
        <v>1668.5999755859375</v>
      </c>
    </row>
    <row r="515" spans="1:7">
      <c r="A515" s="137" t="s">
        <v>7</v>
      </c>
      <c r="B515" s="137" t="s">
        <v>1087</v>
      </c>
      <c r="C515" s="138">
        <v>264</v>
      </c>
      <c r="D515" s="137" t="s">
        <v>1098</v>
      </c>
      <c r="E515" s="137" t="s">
        <v>1099</v>
      </c>
      <c r="F515" s="137" t="s">
        <v>3</v>
      </c>
      <c r="G515" s="139">
        <v>11642.400390625</v>
      </c>
    </row>
    <row r="516" spans="1:7">
      <c r="A516" s="137" t="s">
        <v>7</v>
      </c>
      <c r="B516" s="137" t="s">
        <v>1087</v>
      </c>
      <c r="C516" s="138">
        <v>12</v>
      </c>
      <c r="D516" s="137" t="s">
        <v>1098</v>
      </c>
      <c r="E516" s="137" t="s">
        <v>1099</v>
      </c>
      <c r="F516" s="137" t="s">
        <v>3</v>
      </c>
      <c r="G516" s="139">
        <v>822</v>
      </c>
    </row>
    <row r="517" spans="1:7">
      <c r="A517" s="137" t="s">
        <v>7</v>
      </c>
      <c r="B517" s="137" t="s">
        <v>1087</v>
      </c>
      <c r="C517" s="138">
        <v>60</v>
      </c>
      <c r="D517" s="137" t="s">
        <v>1098</v>
      </c>
      <c r="E517" s="137" t="s">
        <v>1099</v>
      </c>
      <c r="F517" s="137" t="s">
        <v>3</v>
      </c>
      <c r="G517" s="139">
        <v>3507</v>
      </c>
    </row>
    <row r="518" spans="1:7">
      <c r="A518" s="137" t="s">
        <v>7</v>
      </c>
      <c r="B518" s="137" t="s">
        <v>1087</v>
      </c>
      <c r="C518" s="138">
        <v>84</v>
      </c>
      <c r="D518" s="137" t="s">
        <v>1098</v>
      </c>
      <c r="E518" s="137" t="s">
        <v>1099</v>
      </c>
      <c r="F518" s="137" t="s">
        <v>3</v>
      </c>
      <c r="G518" s="139">
        <v>4233.60009765625</v>
      </c>
    </row>
    <row r="519" spans="1:7">
      <c r="A519" s="137" t="s">
        <v>7</v>
      </c>
      <c r="B519" s="137" t="s">
        <v>1087</v>
      </c>
      <c r="C519" s="138">
        <v>432</v>
      </c>
      <c r="D519" s="137" t="s">
        <v>1100</v>
      </c>
      <c r="E519" s="137" t="s">
        <v>1101</v>
      </c>
      <c r="F519" s="137" t="s">
        <v>3</v>
      </c>
      <c r="G519" s="139">
        <v>3672</v>
      </c>
    </row>
    <row r="520" spans="1:7">
      <c r="A520" s="137" t="s">
        <v>7</v>
      </c>
      <c r="B520" s="137" t="s">
        <v>1087</v>
      </c>
      <c r="C520" s="138">
        <v>360</v>
      </c>
      <c r="D520" s="137" t="s">
        <v>1100</v>
      </c>
      <c r="E520" s="137" t="s">
        <v>1101</v>
      </c>
      <c r="F520" s="137" t="s">
        <v>3</v>
      </c>
      <c r="G520" s="139">
        <v>5598</v>
      </c>
    </row>
    <row r="521" spans="1:7">
      <c r="A521" s="137" t="s">
        <v>7</v>
      </c>
      <c r="B521" s="137" t="s">
        <v>1087</v>
      </c>
      <c r="C521" s="138">
        <v>300</v>
      </c>
      <c r="D521" s="137" t="s">
        <v>1102</v>
      </c>
      <c r="E521" s="137" t="s">
        <v>1103</v>
      </c>
      <c r="F521" s="137" t="s">
        <v>3</v>
      </c>
      <c r="G521" s="139">
        <v>5850</v>
      </c>
    </row>
    <row r="522" spans="1:7">
      <c r="A522" s="137" t="s">
        <v>7</v>
      </c>
      <c r="B522" s="137" t="s">
        <v>1087</v>
      </c>
      <c r="C522" s="138">
        <v>100</v>
      </c>
      <c r="D522" s="137" t="s">
        <v>1102</v>
      </c>
      <c r="E522" s="137" t="s">
        <v>1103</v>
      </c>
      <c r="F522" s="137" t="s">
        <v>3</v>
      </c>
      <c r="G522" s="139">
        <v>650</v>
      </c>
    </row>
    <row r="523" spans="1:7">
      <c r="A523" s="137" t="s">
        <v>7</v>
      </c>
      <c r="B523" s="137" t="s">
        <v>1087</v>
      </c>
      <c r="C523" s="138">
        <v>132</v>
      </c>
      <c r="D523" s="137" t="s">
        <v>1104</v>
      </c>
      <c r="E523" s="137" t="s">
        <v>1105</v>
      </c>
      <c r="F523" s="137" t="s">
        <v>3</v>
      </c>
      <c r="G523" s="139">
        <v>5544</v>
      </c>
    </row>
    <row r="524" spans="1:7">
      <c r="A524" s="137" t="s">
        <v>7</v>
      </c>
      <c r="B524" s="137" t="s">
        <v>1087</v>
      </c>
      <c r="C524" s="138">
        <v>420</v>
      </c>
      <c r="D524" s="137" t="s">
        <v>1104</v>
      </c>
      <c r="E524" s="137" t="s">
        <v>1105</v>
      </c>
      <c r="F524" s="137" t="s">
        <v>3</v>
      </c>
      <c r="G524" s="139">
        <v>5460</v>
      </c>
    </row>
    <row r="525" spans="1:7">
      <c r="A525" s="137" t="s">
        <v>7</v>
      </c>
      <c r="B525" s="137" t="s">
        <v>1087</v>
      </c>
      <c r="C525" s="138">
        <v>100</v>
      </c>
      <c r="D525" s="137" t="s">
        <v>1106</v>
      </c>
      <c r="E525" s="137" t="s">
        <v>1107</v>
      </c>
      <c r="F525" s="137" t="s">
        <v>3</v>
      </c>
      <c r="G525" s="139">
        <v>1400</v>
      </c>
    </row>
    <row r="526" spans="1:7">
      <c r="A526" s="137" t="s">
        <v>7</v>
      </c>
      <c r="B526" s="137" t="s">
        <v>1087</v>
      </c>
      <c r="C526" s="138">
        <v>72</v>
      </c>
      <c r="D526" s="137" t="s">
        <v>1106</v>
      </c>
      <c r="E526" s="137" t="s">
        <v>1107</v>
      </c>
      <c r="F526" s="137" t="s">
        <v>3</v>
      </c>
      <c r="G526" s="139">
        <v>6840</v>
      </c>
    </row>
    <row r="527" spans="1:7">
      <c r="A527" s="137" t="s">
        <v>7</v>
      </c>
      <c r="B527" s="137" t="s">
        <v>1087</v>
      </c>
      <c r="C527" s="138">
        <v>120</v>
      </c>
      <c r="D527" s="137" t="s">
        <v>630</v>
      </c>
      <c r="E527" s="137" t="s">
        <v>1108</v>
      </c>
      <c r="F527" s="137" t="s">
        <v>3</v>
      </c>
      <c r="G527" s="139">
        <v>6000</v>
      </c>
    </row>
    <row r="528" spans="1:7">
      <c r="A528" s="137" t="s">
        <v>7</v>
      </c>
      <c r="B528" s="137" t="s">
        <v>1087</v>
      </c>
      <c r="C528" s="138">
        <v>1200</v>
      </c>
      <c r="D528" s="137" t="s">
        <v>630</v>
      </c>
      <c r="E528" s="137" t="s">
        <v>1108</v>
      </c>
      <c r="F528" s="137" t="s">
        <v>3</v>
      </c>
      <c r="G528" s="139">
        <v>12600</v>
      </c>
    </row>
    <row r="529" spans="1:7">
      <c r="A529" s="137" t="s">
        <v>7</v>
      </c>
      <c r="B529" s="137" t="s">
        <v>1087</v>
      </c>
      <c r="C529" s="138">
        <v>300</v>
      </c>
      <c r="D529" s="137" t="s">
        <v>630</v>
      </c>
      <c r="E529" s="137" t="s">
        <v>1108</v>
      </c>
      <c r="F529" s="137" t="s">
        <v>3</v>
      </c>
      <c r="G529" s="139">
        <v>9000</v>
      </c>
    </row>
    <row r="530" spans="1:7">
      <c r="A530" s="137" t="s">
        <v>7</v>
      </c>
      <c r="B530" s="137" t="s">
        <v>1087</v>
      </c>
      <c r="C530" s="138">
        <v>20</v>
      </c>
      <c r="D530" s="137" t="s">
        <v>1109</v>
      </c>
      <c r="E530" s="137" t="s">
        <v>717</v>
      </c>
      <c r="F530" s="137" t="s">
        <v>3</v>
      </c>
      <c r="G530" s="139">
        <v>240</v>
      </c>
    </row>
    <row r="531" spans="1:7">
      <c r="A531" s="137" t="s">
        <v>7</v>
      </c>
      <c r="B531" s="137" t="s">
        <v>1087</v>
      </c>
      <c r="C531" s="138">
        <v>15</v>
      </c>
      <c r="D531" s="137" t="s">
        <v>1110</v>
      </c>
      <c r="E531" s="137" t="s">
        <v>1111</v>
      </c>
      <c r="F531" s="137" t="s">
        <v>3</v>
      </c>
      <c r="G531" s="139">
        <v>44.25</v>
      </c>
    </row>
    <row r="532" spans="1:7">
      <c r="A532" s="137" t="s">
        <v>7</v>
      </c>
      <c r="B532" s="137" t="s">
        <v>1087</v>
      </c>
      <c r="C532" s="138">
        <v>80</v>
      </c>
      <c r="D532" s="137" t="s">
        <v>1112</v>
      </c>
      <c r="E532" s="137" t="s">
        <v>1113</v>
      </c>
      <c r="F532" s="137" t="s">
        <v>3</v>
      </c>
      <c r="G532" s="139">
        <v>384</v>
      </c>
    </row>
    <row r="533" spans="1:7">
      <c r="A533" s="137" t="s">
        <v>7</v>
      </c>
      <c r="B533" s="137" t="s">
        <v>1087</v>
      </c>
      <c r="C533" s="138">
        <v>60</v>
      </c>
      <c r="D533" s="137" t="s">
        <v>1112</v>
      </c>
      <c r="E533" s="137" t="s">
        <v>1113</v>
      </c>
      <c r="F533" s="137" t="s">
        <v>3</v>
      </c>
      <c r="G533" s="139">
        <v>666</v>
      </c>
    </row>
    <row r="534" spans="1:7">
      <c r="A534" s="137" t="s">
        <v>7</v>
      </c>
      <c r="B534" s="137" t="s">
        <v>1087</v>
      </c>
      <c r="C534" s="138">
        <v>10</v>
      </c>
      <c r="D534" s="137" t="s">
        <v>1112</v>
      </c>
      <c r="E534" s="137" t="s">
        <v>1113</v>
      </c>
      <c r="F534" s="137" t="s">
        <v>3</v>
      </c>
      <c r="G534" s="139">
        <v>107</v>
      </c>
    </row>
    <row r="535" spans="1:7">
      <c r="A535" s="137" t="s">
        <v>7</v>
      </c>
      <c r="B535" s="137" t="s">
        <v>568</v>
      </c>
      <c r="C535" s="138">
        <v>60</v>
      </c>
      <c r="D535" s="137" t="s">
        <v>1114</v>
      </c>
      <c r="E535" s="137" t="s">
        <v>1115</v>
      </c>
      <c r="F535" s="137" t="s">
        <v>2</v>
      </c>
      <c r="G535" s="139">
        <v>2166</v>
      </c>
    </row>
    <row r="536" spans="1:7">
      <c r="A536" s="137" t="s">
        <v>7</v>
      </c>
      <c r="B536" s="137" t="s">
        <v>568</v>
      </c>
      <c r="C536" s="138">
        <v>20</v>
      </c>
      <c r="D536" s="137" t="s">
        <v>1116</v>
      </c>
      <c r="E536" s="137" t="s">
        <v>1115</v>
      </c>
      <c r="F536" s="137" t="s">
        <v>2</v>
      </c>
      <c r="G536" s="139">
        <v>1920</v>
      </c>
    </row>
    <row r="537" spans="1:7">
      <c r="A537" s="137" t="s">
        <v>7</v>
      </c>
      <c r="B537" s="137" t="s">
        <v>568</v>
      </c>
      <c r="C537" s="138">
        <v>10</v>
      </c>
      <c r="D537" s="137" t="s">
        <v>1117</v>
      </c>
      <c r="E537" s="137" t="s">
        <v>1118</v>
      </c>
      <c r="F537" s="137" t="s">
        <v>2</v>
      </c>
      <c r="G537" s="139">
        <v>687.5</v>
      </c>
    </row>
    <row r="538" spans="1:7">
      <c r="A538" s="137" t="s">
        <v>7</v>
      </c>
      <c r="B538" s="137" t="s">
        <v>568</v>
      </c>
      <c r="C538" s="138">
        <v>40</v>
      </c>
      <c r="D538" s="137" t="s">
        <v>1119</v>
      </c>
      <c r="E538" s="137" t="s">
        <v>1115</v>
      </c>
      <c r="F538" s="137" t="s">
        <v>2</v>
      </c>
      <c r="G538" s="139">
        <v>1154</v>
      </c>
    </row>
    <row r="539" spans="1:7">
      <c r="A539" s="137" t="s">
        <v>7</v>
      </c>
      <c r="B539" s="137" t="s">
        <v>568</v>
      </c>
      <c r="C539" s="138">
        <v>3648</v>
      </c>
      <c r="D539" s="137" t="s">
        <v>1120</v>
      </c>
      <c r="E539" s="137" t="s">
        <v>1121</v>
      </c>
      <c r="F539" s="137" t="s">
        <v>40</v>
      </c>
      <c r="G539" s="139">
        <v>1714.56005859375</v>
      </c>
    </row>
    <row r="540" spans="1:7">
      <c r="A540" s="137" t="s">
        <v>7</v>
      </c>
      <c r="B540" s="137" t="s">
        <v>568</v>
      </c>
      <c r="C540" s="138">
        <v>153</v>
      </c>
      <c r="D540" s="137" t="s">
        <v>579</v>
      </c>
      <c r="E540" s="137" t="s">
        <v>778</v>
      </c>
      <c r="F540" s="137" t="s">
        <v>18</v>
      </c>
      <c r="G540" s="139">
        <v>38046.51171875</v>
      </c>
    </row>
    <row r="541" spans="1:7">
      <c r="A541" s="137" t="s">
        <v>7</v>
      </c>
      <c r="B541" s="137" t="s">
        <v>1122</v>
      </c>
      <c r="C541" s="141"/>
      <c r="D541" s="137" t="s">
        <v>1123</v>
      </c>
      <c r="E541" s="137" t="s">
        <v>1124</v>
      </c>
      <c r="F541" s="137" t="s">
        <v>10</v>
      </c>
      <c r="G541" s="139">
        <v>16614.189453125</v>
      </c>
    </row>
    <row r="542" spans="1:7" ht="30">
      <c r="A542" s="137" t="s">
        <v>7</v>
      </c>
      <c r="B542" s="137" t="s">
        <v>1125</v>
      </c>
      <c r="C542" s="138">
        <v>300</v>
      </c>
      <c r="D542" s="137" t="s">
        <v>1126</v>
      </c>
      <c r="E542" s="137" t="s">
        <v>1127</v>
      </c>
      <c r="F542" s="137" t="s">
        <v>15</v>
      </c>
      <c r="G542" s="139">
        <v>3225</v>
      </c>
    </row>
    <row r="543" spans="1:7">
      <c r="A543" s="137" t="s">
        <v>7</v>
      </c>
      <c r="B543" s="137" t="s">
        <v>1125</v>
      </c>
      <c r="C543" s="138">
        <v>60</v>
      </c>
      <c r="D543" s="137" t="s">
        <v>1128</v>
      </c>
      <c r="E543" s="137" t="s">
        <v>1129</v>
      </c>
      <c r="F543" s="137" t="s">
        <v>15</v>
      </c>
      <c r="G543" s="139">
        <v>1620</v>
      </c>
    </row>
    <row r="544" spans="1:7" ht="45">
      <c r="A544" s="137" t="s">
        <v>7</v>
      </c>
      <c r="B544" s="137" t="s">
        <v>1125</v>
      </c>
      <c r="C544" s="138">
        <v>60</v>
      </c>
      <c r="D544" s="137" t="s">
        <v>1130</v>
      </c>
      <c r="E544" s="137" t="s">
        <v>1131</v>
      </c>
      <c r="F544" s="137" t="s">
        <v>15</v>
      </c>
      <c r="G544" s="139">
        <v>1134</v>
      </c>
    </row>
    <row r="545" spans="1:7">
      <c r="A545" s="137" t="s">
        <v>7</v>
      </c>
      <c r="B545" s="137" t="s">
        <v>1125</v>
      </c>
      <c r="C545" s="138">
        <v>120</v>
      </c>
      <c r="D545" s="137" t="s">
        <v>1132</v>
      </c>
      <c r="E545" s="137" t="s">
        <v>1133</v>
      </c>
      <c r="F545" s="137" t="s">
        <v>15</v>
      </c>
      <c r="G545" s="139">
        <v>1512</v>
      </c>
    </row>
    <row r="546" spans="1:7" ht="30">
      <c r="A546" s="137" t="s">
        <v>7</v>
      </c>
      <c r="B546" s="137" t="s">
        <v>1125</v>
      </c>
      <c r="C546" s="138">
        <v>20</v>
      </c>
      <c r="D546" s="137" t="s">
        <v>1134</v>
      </c>
      <c r="E546" s="137" t="s">
        <v>1135</v>
      </c>
      <c r="F546" s="137" t="s">
        <v>15</v>
      </c>
      <c r="G546" s="139">
        <v>938</v>
      </c>
    </row>
    <row r="547" spans="1:7">
      <c r="A547" s="137" t="s">
        <v>7</v>
      </c>
      <c r="B547" s="137" t="s">
        <v>1125</v>
      </c>
      <c r="C547" s="138">
        <v>108</v>
      </c>
      <c r="D547" s="137" t="s">
        <v>1136</v>
      </c>
      <c r="E547" s="137" t="s">
        <v>1137</v>
      </c>
      <c r="F547" s="137" t="s">
        <v>15</v>
      </c>
      <c r="G547" s="139">
        <v>3250.800048828125</v>
      </c>
    </row>
    <row r="548" spans="1:7" ht="105">
      <c r="A548" s="137" t="s">
        <v>7</v>
      </c>
      <c r="B548" s="137" t="s">
        <v>1125</v>
      </c>
      <c r="C548" s="138">
        <v>200</v>
      </c>
      <c r="D548" s="137" t="s">
        <v>1138</v>
      </c>
      <c r="E548" s="137" t="s">
        <v>1139</v>
      </c>
      <c r="F548" s="137" t="s">
        <v>15</v>
      </c>
      <c r="G548" s="139">
        <v>3192</v>
      </c>
    </row>
    <row r="549" spans="1:7" ht="30">
      <c r="A549" s="137" t="s">
        <v>7</v>
      </c>
      <c r="B549" s="137" t="s">
        <v>1125</v>
      </c>
      <c r="C549" s="138">
        <v>400</v>
      </c>
      <c r="D549" s="137" t="s">
        <v>1140</v>
      </c>
      <c r="E549" s="137" t="s">
        <v>1141</v>
      </c>
      <c r="F549" s="137" t="s">
        <v>15</v>
      </c>
      <c r="G549" s="139">
        <v>3304</v>
      </c>
    </row>
    <row r="550" spans="1:7">
      <c r="A550" s="137" t="s">
        <v>7</v>
      </c>
      <c r="B550" s="137" t="s">
        <v>1142</v>
      </c>
      <c r="C550" s="141"/>
      <c r="D550" s="137" t="s">
        <v>1143</v>
      </c>
      <c r="E550" s="137" t="s">
        <v>1144</v>
      </c>
      <c r="F550" s="137" t="s">
        <v>15</v>
      </c>
      <c r="G550" s="139">
        <v>612.719970703125</v>
      </c>
    </row>
    <row r="551" spans="1:7">
      <c r="A551" s="137" t="s">
        <v>7</v>
      </c>
      <c r="B551" s="137" t="s">
        <v>1142</v>
      </c>
      <c r="C551" s="141"/>
      <c r="D551" s="137" t="s">
        <v>1145</v>
      </c>
      <c r="E551" s="137" t="s">
        <v>1146</v>
      </c>
      <c r="F551" s="137" t="s">
        <v>15</v>
      </c>
      <c r="G551" s="139">
        <v>1314</v>
      </c>
    </row>
    <row r="552" spans="1:7">
      <c r="A552" s="137" t="s">
        <v>7</v>
      </c>
      <c r="B552" s="137" t="s">
        <v>1142</v>
      </c>
      <c r="C552" s="141"/>
      <c r="D552" s="137" t="s">
        <v>1147</v>
      </c>
      <c r="E552" s="137" t="s">
        <v>1144</v>
      </c>
      <c r="F552" s="137" t="s">
        <v>15</v>
      </c>
      <c r="G552" s="139">
        <v>1906.1199951171875</v>
      </c>
    </row>
    <row r="553" spans="1:7">
      <c r="A553" s="137" t="s">
        <v>7</v>
      </c>
      <c r="B553" s="137" t="s">
        <v>1142</v>
      </c>
      <c r="C553" s="141"/>
      <c r="D553" s="137" t="s">
        <v>1148</v>
      </c>
      <c r="E553" s="137" t="s">
        <v>879</v>
      </c>
      <c r="F553" s="137" t="s">
        <v>15</v>
      </c>
      <c r="G553" s="139">
        <v>608.80999755859375</v>
      </c>
    </row>
    <row r="554" spans="1:7">
      <c r="A554" s="137" t="s">
        <v>7</v>
      </c>
      <c r="B554" s="137" t="s">
        <v>1142</v>
      </c>
      <c r="C554" s="141"/>
      <c r="D554" s="137" t="s">
        <v>1149</v>
      </c>
      <c r="E554" s="137" t="s">
        <v>879</v>
      </c>
      <c r="F554" s="137" t="s">
        <v>15</v>
      </c>
      <c r="G554" s="139">
        <v>1016.3900146484375</v>
      </c>
    </row>
    <row r="555" spans="1:7" ht="30">
      <c r="A555" s="137" t="s">
        <v>7</v>
      </c>
      <c r="B555" s="137" t="s">
        <v>1142</v>
      </c>
      <c r="C555" s="141"/>
      <c r="D555" s="137" t="s">
        <v>1150</v>
      </c>
      <c r="E555" s="137" t="s">
        <v>1144</v>
      </c>
      <c r="F555" s="137" t="s">
        <v>15</v>
      </c>
      <c r="G555" s="139">
        <v>2092.030029296875</v>
      </c>
    </row>
    <row r="556" spans="1:7">
      <c r="A556" s="137" t="s">
        <v>7</v>
      </c>
      <c r="B556" s="137" t="s">
        <v>1142</v>
      </c>
      <c r="C556" s="141"/>
      <c r="D556" s="137" t="s">
        <v>1151</v>
      </c>
      <c r="E556" s="137" t="s">
        <v>1144</v>
      </c>
      <c r="F556" s="137" t="s">
        <v>15</v>
      </c>
      <c r="G556" s="139">
        <v>1134.8900146484375</v>
      </c>
    </row>
    <row r="557" spans="1:7">
      <c r="A557" s="137" t="s">
        <v>7</v>
      </c>
      <c r="B557" s="137" t="s">
        <v>1142</v>
      </c>
      <c r="C557" s="141"/>
      <c r="D557" s="137" t="s">
        <v>1152</v>
      </c>
      <c r="E557" s="137" t="s">
        <v>1144</v>
      </c>
      <c r="F557" s="137" t="s">
        <v>15</v>
      </c>
      <c r="G557" s="139">
        <v>1908.1600341796875</v>
      </c>
    </row>
    <row r="558" spans="1:7">
      <c r="A558" s="137" t="s">
        <v>7</v>
      </c>
      <c r="B558" s="137" t="s">
        <v>1142</v>
      </c>
      <c r="C558" s="141"/>
      <c r="D558" s="137" t="s">
        <v>1153</v>
      </c>
      <c r="E558" s="137" t="s">
        <v>289</v>
      </c>
      <c r="F558" s="137" t="s">
        <v>15</v>
      </c>
      <c r="G558" s="139">
        <v>4939.2001953125</v>
      </c>
    </row>
    <row r="559" spans="1:7" ht="30">
      <c r="A559" s="137" t="s">
        <v>7</v>
      </c>
      <c r="B559" s="137" t="s">
        <v>591</v>
      </c>
      <c r="C559" s="138">
        <v>300</v>
      </c>
      <c r="D559" s="137" t="s">
        <v>1154</v>
      </c>
      <c r="E559" s="137" t="s">
        <v>1155</v>
      </c>
      <c r="F559" s="137" t="s">
        <v>14</v>
      </c>
      <c r="G559" s="139">
        <v>8355</v>
      </c>
    </row>
    <row r="560" spans="1:7" ht="30">
      <c r="A560" s="137" t="s">
        <v>7</v>
      </c>
      <c r="B560" s="137" t="s">
        <v>591</v>
      </c>
      <c r="C560" s="138">
        <v>500</v>
      </c>
      <c r="D560" s="137" t="s">
        <v>1156</v>
      </c>
      <c r="E560" s="137" t="s">
        <v>1155</v>
      </c>
      <c r="F560" s="137" t="s">
        <v>14</v>
      </c>
      <c r="G560" s="139">
        <v>10500</v>
      </c>
    </row>
    <row r="561" spans="1:7">
      <c r="A561" s="137" t="s">
        <v>7</v>
      </c>
      <c r="B561" s="137" t="s">
        <v>1157</v>
      </c>
      <c r="C561" s="141"/>
      <c r="D561" s="137" t="s">
        <v>1158</v>
      </c>
      <c r="E561" s="137" t="s">
        <v>289</v>
      </c>
      <c r="F561" s="137" t="s">
        <v>15</v>
      </c>
      <c r="G561" s="139">
        <v>9476</v>
      </c>
    </row>
    <row r="562" spans="1:7">
      <c r="A562" s="137" t="s">
        <v>7</v>
      </c>
      <c r="B562" s="137" t="s">
        <v>1157</v>
      </c>
      <c r="C562" s="141"/>
      <c r="D562" s="137" t="s">
        <v>1159</v>
      </c>
      <c r="E562" s="137" t="s">
        <v>1160</v>
      </c>
      <c r="F562" s="137" t="s">
        <v>22</v>
      </c>
      <c r="G562" s="139">
        <v>10400</v>
      </c>
    </row>
    <row r="563" spans="1:7">
      <c r="A563" s="137" t="s">
        <v>7</v>
      </c>
      <c r="B563" s="137" t="s">
        <v>1161</v>
      </c>
      <c r="C563" s="138">
        <v>80</v>
      </c>
      <c r="D563" s="137" t="s">
        <v>1162</v>
      </c>
      <c r="E563" s="137" t="s">
        <v>1163</v>
      </c>
      <c r="F563" s="137" t="s">
        <v>15</v>
      </c>
      <c r="G563" s="139">
        <v>2620</v>
      </c>
    </row>
    <row r="564" spans="1:7">
      <c r="A564" s="137" t="s">
        <v>7</v>
      </c>
      <c r="B564" s="137" t="s">
        <v>1161</v>
      </c>
      <c r="C564" s="141"/>
      <c r="D564" s="137" t="s">
        <v>1164</v>
      </c>
      <c r="E564" s="137" t="s">
        <v>1165</v>
      </c>
      <c r="F564" s="137" t="s">
        <v>15</v>
      </c>
      <c r="G564" s="139">
        <v>6000</v>
      </c>
    </row>
    <row r="565" spans="1:7">
      <c r="A565" s="137" t="s">
        <v>7</v>
      </c>
      <c r="B565" s="137" t="s">
        <v>1161</v>
      </c>
      <c r="C565" s="141"/>
      <c r="D565" s="137" t="s">
        <v>1166</v>
      </c>
      <c r="E565" s="137" t="s">
        <v>1059</v>
      </c>
      <c r="F565" s="137" t="s">
        <v>15</v>
      </c>
      <c r="G565" s="139">
        <v>487.5</v>
      </c>
    </row>
    <row r="566" spans="1:7">
      <c r="A566" s="137" t="s">
        <v>7</v>
      </c>
      <c r="B566" s="137" t="s">
        <v>1161</v>
      </c>
      <c r="C566" s="141"/>
      <c r="D566" s="137" t="s">
        <v>1167</v>
      </c>
      <c r="E566" s="137" t="s">
        <v>1168</v>
      </c>
      <c r="F566" s="137" t="s">
        <v>15</v>
      </c>
      <c r="G566" s="139">
        <v>190</v>
      </c>
    </row>
    <row r="567" spans="1:7">
      <c r="A567" s="137" t="s">
        <v>7</v>
      </c>
      <c r="B567" s="137" t="s">
        <v>1161</v>
      </c>
      <c r="C567" s="138">
        <v>4000</v>
      </c>
      <c r="D567" s="137" t="s">
        <v>1169</v>
      </c>
      <c r="E567" s="137" t="s">
        <v>670</v>
      </c>
      <c r="F567" s="137" t="s">
        <v>15</v>
      </c>
      <c r="G567" s="139">
        <v>9280</v>
      </c>
    </row>
    <row r="568" spans="1:7">
      <c r="A568" s="137" t="s">
        <v>7</v>
      </c>
      <c r="B568" s="137" t="s">
        <v>596</v>
      </c>
      <c r="C568" s="138">
        <v>680</v>
      </c>
      <c r="D568" s="137" t="s">
        <v>1170</v>
      </c>
      <c r="E568" s="137" t="s">
        <v>1017</v>
      </c>
      <c r="F568" s="137" t="s">
        <v>48</v>
      </c>
      <c r="G568" s="139">
        <v>19380</v>
      </c>
    </row>
    <row r="569" spans="1:7">
      <c r="A569" s="137" t="s">
        <v>7</v>
      </c>
      <c r="B569" s="137" t="s">
        <v>596</v>
      </c>
      <c r="C569" s="138">
        <v>3120</v>
      </c>
      <c r="D569" s="137" t="s">
        <v>1171</v>
      </c>
      <c r="E569" s="137" t="s">
        <v>1172</v>
      </c>
      <c r="F569" s="137" t="s">
        <v>83</v>
      </c>
      <c r="G569" s="139">
        <v>156498</v>
      </c>
    </row>
    <row r="570" spans="1:7">
      <c r="A570" s="137" t="s">
        <v>7</v>
      </c>
      <c r="B570" s="137" t="s">
        <v>596</v>
      </c>
      <c r="C570" s="141"/>
      <c r="D570" s="137" t="s">
        <v>1173</v>
      </c>
      <c r="E570" s="137" t="s">
        <v>1017</v>
      </c>
      <c r="F570" s="137" t="s">
        <v>2</v>
      </c>
      <c r="G570" s="139">
        <v>47500</v>
      </c>
    </row>
    <row r="571" spans="1:7">
      <c r="A571" s="137" t="s">
        <v>7</v>
      </c>
      <c r="B571" s="137" t="s">
        <v>596</v>
      </c>
      <c r="C571" s="141"/>
      <c r="D571" s="137" t="s">
        <v>1174</v>
      </c>
      <c r="E571" s="137" t="s">
        <v>1175</v>
      </c>
      <c r="F571" s="137" t="s">
        <v>15</v>
      </c>
      <c r="G571" s="139">
        <v>92427.5</v>
      </c>
    </row>
    <row r="572" spans="1:7">
      <c r="A572" s="137" t="s">
        <v>7</v>
      </c>
      <c r="B572" s="137" t="s">
        <v>596</v>
      </c>
      <c r="C572" s="138">
        <v>800</v>
      </c>
      <c r="D572" s="137" t="s">
        <v>792</v>
      </c>
      <c r="E572" s="137" t="s">
        <v>778</v>
      </c>
      <c r="F572" s="137" t="s">
        <v>2</v>
      </c>
      <c r="G572" s="139">
        <v>9800</v>
      </c>
    </row>
    <row r="573" spans="1:7">
      <c r="A573" s="137" t="s">
        <v>7</v>
      </c>
      <c r="B573" s="137" t="s">
        <v>596</v>
      </c>
      <c r="C573" s="138">
        <v>20250</v>
      </c>
      <c r="D573" s="137" t="s">
        <v>1176</v>
      </c>
      <c r="E573" s="137" t="s">
        <v>1177</v>
      </c>
      <c r="F573" s="137" t="s">
        <v>34</v>
      </c>
      <c r="G573" s="139">
        <v>41520.6015625</v>
      </c>
    </row>
    <row r="574" spans="1:7">
      <c r="A574" s="137" t="s">
        <v>7</v>
      </c>
      <c r="B574" s="137" t="s">
        <v>596</v>
      </c>
      <c r="C574" s="141"/>
      <c r="D574" s="137" t="s">
        <v>1178</v>
      </c>
      <c r="E574" s="137" t="s">
        <v>1179</v>
      </c>
      <c r="F574" s="137" t="s">
        <v>15</v>
      </c>
      <c r="G574" s="139">
        <v>8500</v>
      </c>
    </row>
    <row r="575" spans="1:7" ht="30">
      <c r="A575" s="137" t="s">
        <v>7</v>
      </c>
      <c r="B575" s="137" t="s">
        <v>609</v>
      </c>
      <c r="C575" s="141"/>
      <c r="D575" s="137" t="s">
        <v>1180</v>
      </c>
      <c r="E575" s="137" t="s">
        <v>1181</v>
      </c>
      <c r="F575" s="137" t="s">
        <v>16</v>
      </c>
      <c r="G575" s="139">
        <v>20410</v>
      </c>
    </row>
    <row r="576" spans="1:7">
      <c r="A576" s="137" t="s">
        <v>7</v>
      </c>
      <c r="B576" s="137" t="s">
        <v>613</v>
      </c>
      <c r="C576" s="141"/>
      <c r="D576" s="137" t="s">
        <v>1182</v>
      </c>
      <c r="E576" s="137" t="s">
        <v>1183</v>
      </c>
      <c r="F576" s="137" t="s">
        <v>15</v>
      </c>
      <c r="G576" s="139">
        <v>6172.5</v>
      </c>
    </row>
    <row r="577" spans="1:7">
      <c r="A577" s="137" t="s">
        <v>7</v>
      </c>
      <c r="B577" s="137" t="s">
        <v>613</v>
      </c>
      <c r="C577" s="138">
        <v>8360</v>
      </c>
      <c r="D577" s="137" t="s">
        <v>1184</v>
      </c>
      <c r="E577" s="137" t="s">
        <v>1185</v>
      </c>
      <c r="F577" s="137" t="s">
        <v>2</v>
      </c>
      <c r="G577" s="139">
        <v>95532</v>
      </c>
    </row>
    <row r="578" spans="1:7">
      <c r="A578" s="137" t="s">
        <v>7</v>
      </c>
      <c r="B578" s="137" t="s">
        <v>613</v>
      </c>
      <c r="C578" s="138">
        <v>110</v>
      </c>
      <c r="D578" s="137" t="s">
        <v>1184</v>
      </c>
      <c r="E578" s="137" t="s">
        <v>1185</v>
      </c>
      <c r="F578" s="137" t="s">
        <v>2</v>
      </c>
      <c r="G578" s="139">
        <v>665</v>
      </c>
    </row>
    <row r="579" spans="1:7">
      <c r="A579" s="137" t="s">
        <v>7</v>
      </c>
      <c r="B579" s="137" t="s">
        <v>613</v>
      </c>
      <c r="C579" s="141"/>
      <c r="D579" s="137" t="s">
        <v>1186</v>
      </c>
      <c r="E579" s="137" t="s">
        <v>1187</v>
      </c>
      <c r="F579" s="137" t="s">
        <v>15</v>
      </c>
      <c r="G579" s="139">
        <v>3625.64990234375</v>
      </c>
    </row>
    <row r="580" spans="1:7">
      <c r="A580" s="137" t="s">
        <v>7</v>
      </c>
      <c r="B580" s="137" t="s">
        <v>613</v>
      </c>
      <c r="C580" s="141"/>
      <c r="D580" s="137" t="s">
        <v>1186</v>
      </c>
      <c r="E580" s="137" t="s">
        <v>1188</v>
      </c>
      <c r="F580" s="137" t="s">
        <v>15</v>
      </c>
      <c r="G580" s="139">
        <v>4756.25</v>
      </c>
    </row>
    <row r="581" spans="1:7">
      <c r="A581" s="137" t="s">
        <v>7</v>
      </c>
      <c r="B581" s="137" t="s">
        <v>613</v>
      </c>
      <c r="C581" s="138">
        <v>44000</v>
      </c>
      <c r="D581" s="137" t="s">
        <v>1189</v>
      </c>
      <c r="E581" s="137" t="s">
        <v>1190</v>
      </c>
      <c r="F581" s="137" t="s">
        <v>27</v>
      </c>
      <c r="G581" s="139">
        <v>85924.828125</v>
      </c>
    </row>
    <row r="582" spans="1:7">
      <c r="A582" s="137" t="s">
        <v>7</v>
      </c>
      <c r="B582" s="137" t="s">
        <v>613</v>
      </c>
      <c r="C582" s="141"/>
      <c r="D582" s="137" t="s">
        <v>1191</v>
      </c>
      <c r="E582" s="137" t="s">
        <v>1192</v>
      </c>
      <c r="F582" s="137" t="s">
        <v>15</v>
      </c>
      <c r="G582" s="139">
        <v>2490</v>
      </c>
    </row>
    <row r="583" spans="1:7">
      <c r="A583" s="137" t="s">
        <v>7</v>
      </c>
      <c r="B583" s="137" t="s">
        <v>613</v>
      </c>
      <c r="C583" s="141"/>
      <c r="D583" s="137" t="s">
        <v>1060</v>
      </c>
      <c r="E583" s="137" t="s">
        <v>1183</v>
      </c>
      <c r="F583" s="137" t="s">
        <v>15</v>
      </c>
      <c r="G583" s="139">
        <v>4702.5</v>
      </c>
    </row>
    <row r="584" spans="1:7">
      <c r="A584" s="137" t="s">
        <v>7</v>
      </c>
      <c r="B584" s="137" t="s">
        <v>613</v>
      </c>
      <c r="C584" s="141"/>
      <c r="D584" s="137" t="s">
        <v>1193</v>
      </c>
      <c r="E584" s="137" t="s">
        <v>1194</v>
      </c>
      <c r="F584" s="137" t="s">
        <v>45</v>
      </c>
      <c r="G584" s="139">
        <v>16368</v>
      </c>
    </row>
    <row r="585" spans="1:7">
      <c r="A585" s="137" t="s">
        <v>7</v>
      </c>
      <c r="B585" s="137" t="s">
        <v>613</v>
      </c>
      <c r="C585" s="141"/>
      <c r="D585" s="137" t="s">
        <v>1195</v>
      </c>
      <c r="E585" s="137" t="s">
        <v>1196</v>
      </c>
      <c r="F585" s="137" t="s">
        <v>15</v>
      </c>
      <c r="G585" s="139">
        <v>11200</v>
      </c>
    </row>
    <row r="586" spans="1:7">
      <c r="A586" s="137" t="s">
        <v>7</v>
      </c>
      <c r="B586" s="137" t="s">
        <v>613</v>
      </c>
      <c r="C586" s="141"/>
      <c r="D586" s="137" t="s">
        <v>1197</v>
      </c>
      <c r="E586" s="137" t="s">
        <v>1198</v>
      </c>
      <c r="F586" s="137" t="s">
        <v>15</v>
      </c>
      <c r="G586" s="139">
        <v>11302.5302734375</v>
      </c>
    </row>
    <row r="587" spans="1:7">
      <c r="A587" s="137" t="s">
        <v>7</v>
      </c>
      <c r="B587" s="137" t="s">
        <v>613</v>
      </c>
      <c r="C587" s="141"/>
      <c r="D587" s="137" t="s">
        <v>1199</v>
      </c>
      <c r="E587" s="137" t="s">
        <v>1200</v>
      </c>
      <c r="F587" s="137" t="s">
        <v>15</v>
      </c>
      <c r="G587" s="139">
        <v>7656.25</v>
      </c>
    </row>
    <row r="588" spans="1:7">
      <c r="A588" s="137" t="s">
        <v>7</v>
      </c>
      <c r="B588" s="137" t="s">
        <v>613</v>
      </c>
      <c r="C588" s="141"/>
      <c r="D588" s="137" t="s">
        <v>1201</v>
      </c>
      <c r="E588" s="137" t="s">
        <v>1202</v>
      </c>
      <c r="F588" s="137" t="s">
        <v>15</v>
      </c>
      <c r="G588" s="139">
        <v>23300</v>
      </c>
    </row>
    <row r="589" spans="1:7">
      <c r="A589" s="137" t="s">
        <v>7</v>
      </c>
      <c r="B589" s="137" t="s">
        <v>613</v>
      </c>
      <c r="C589" s="141"/>
      <c r="D589" s="137" t="s">
        <v>1203</v>
      </c>
      <c r="E589" s="137" t="s">
        <v>1070</v>
      </c>
      <c r="F589" s="137" t="s">
        <v>13</v>
      </c>
      <c r="G589" s="139">
        <v>6100</v>
      </c>
    </row>
    <row r="590" spans="1:7">
      <c r="A590" s="137" t="s">
        <v>7</v>
      </c>
      <c r="B590" s="137" t="s">
        <v>613</v>
      </c>
      <c r="C590" s="141"/>
      <c r="D590" s="137" t="s">
        <v>1075</v>
      </c>
      <c r="E590" s="137" t="s">
        <v>1204</v>
      </c>
      <c r="F590" s="137" t="s">
        <v>13</v>
      </c>
      <c r="G590" s="139">
        <v>25200</v>
      </c>
    </row>
    <row r="591" spans="1:7">
      <c r="A591" s="137" t="s">
        <v>7</v>
      </c>
      <c r="B591" s="137" t="s">
        <v>613</v>
      </c>
      <c r="C591" s="141"/>
      <c r="D591" s="137" t="s">
        <v>1205</v>
      </c>
      <c r="E591" s="137" t="s">
        <v>1066</v>
      </c>
      <c r="F591" s="137" t="s">
        <v>15</v>
      </c>
      <c r="G591" s="139">
        <v>7190</v>
      </c>
    </row>
    <row r="592" spans="1:7" ht="30">
      <c r="A592" s="137" t="s">
        <v>7</v>
      </c>
      <c r="B592" s="137" t="s">
        <v>613</v>
      </c>
      <c r="C592" s="138">
        <v>490</v>
      </c>
      <c r="D592" s="137" t="s">
        <v>1206</v>
      </c>
      <c r="E592" s="137" t="s">
        <v>1207</v>
      </c>
      <c r="F592" s="137" t="s">
        <v>2</v>
      </c>
      <c r="G592" s="139">
        <v>3510</v>
      </c>
    </row>
    <row r="593" spans="1:7" ht="60">
      <c r="A593" s="137" t="s">
        <v>7</v>
      </c>
      <c r="B593" s="137" t="s">
        <v>613</v>
      </c>
      <c r="C593" s="138">
        <v>1600</v>
      </c>
      <c r="D593" s="137" t="s">
        <v>1208</v>
      </c>
      <c r="E593" s="137" t="s">
        <v>1209</v>
      </c>
      <c r="F593" s="137" t="s">
        <v>2</v>
      </c>
      <c r="G593" s="139">
        <v>14736</v>
      </c>
    </row>
    <row r="594" spans="1:7" ht="30">
      <c r="A594" s="137" t="s">
        <v>7</v>
      </c>
      <c r="B594" s="137" t="s">
        <v>613</v>
      </c>
      <c r="C594" s="138">
        <v>500</v>
      </c>
      <c r="D594" s="137" t="s">
        <v>1210</v>
      </c>
      <c r="E594" s="137" t="s">
        <v>1211</v>
      </c>
      <c r="F594" s="137" t="s">
        <v>2</v>
      </c>
      <c r="G594" s="139">
        <v>1968</v>
      </c>
    </row>
    <row r="595" spans="1:7" ht="30">
      <c r="A595" s="137" t="s">
        <v>7</v>
      </c>
      <c r="B595" s="137" t="s">
        <v>613</v>
      </c>
      <c r="C595" s="138">
        <v>75</v>
      </c>
      <c r="D595" s="137" t="s">
        <v>1212</v>
      </c>
      <c r="E595" s="137" t="s">
        <v>1213</v>
      </c>
      <c r="F595" s="137" t="s">
        <v>2</v>
      </c>
      <c r="G595" s="139">
        <v>716.0999755859375</v>
      </c>
    </row>
    <row r="596" spans="1:7" ht="30">
      <c r="A596" s="137" t="s">
        <v>7</v>
      </c>
      <c r="B596" s="137" t="s">
        <v>613</v>
      </c>
      <c r="C596" s="138">
        <v>220</v>
      </c>
      <c r="D596" s="137" t="s">
        <v>1212</v>
      </c>
      <c r="E596" s="137" t="s">
        <v>1213</v>
      </c>
      <c r="F596" s="137" t="s">
        <v>2</v>
      </c>
      <c r="G596" s="139">
        <v>2674</v>
      </c>
    </row>
    <row r="597" spans="1:7">
      <c r="A597" s="137" t="s">
        <v>7</v>
      </c>
      <c r="B597" s="137" t="s">
        <v>613</v>
      </c>
      <c r="C597" s="141"/>
      <c r="D597" s="137" t="s">
        <v>1214</v>
      </c>
      <c r="E597" s="137" t="s">
        <v>1066</v>
      </c>
      <c r="F597" s="137" t="s">
        <v>15</v>
      </c>
      <c r="G597" s="139">
        <v>3128</v>
      </c>
    </row>
    <row r="598" spans="1:7">
      <c r="A598" s="137" t="s">
        <v>7</v>
      </c>
      <c r="B598" s="137" t="s">
        <v>613</v>
      </c>
      <c r="C598" s="141"/>
      <c r="D598" s="137" t="s">
        <v>1215</v>
      </c>
      <c r="E598" s="137" t="s">
        <v>1066</v>
      </c>
      <c r="F598" s="137" t="s">
        <v>15</v>
      </c>
      <c r="G598" s="139">
        <v>2704.25</v>
      </c>
    </row>
    <row r="599" spans="1:7">
      <c r="A599" s="137" t="s">
        <v>7</v>
      </c>
      <c r="B599" s="137" t="s">
        <v>613</v>
      </c>
      <c r="C599" s="141"/>
      <c r="D599" s="137" t="s">
        <v>1216</v>
      </c>
      <c r="E599" s="137" t="s">
        <v>1066</v>
      </c>
      <c r="F599" s="137" t="s">
        <v>15</v>
      </c>
      <c r="G599" s="139">
        <v>2045</v>
      </c>
    </row>
    <row r="600" spans="1:7">
      <c r="A600" s="137" t="s">
        <v>7</v>
      </c>
      <c r="B600" s="137" t="s">
        <v>613</v>
      </c>
      <c r="C600" s="138">
        <v>4</v>
      </c>
      <c r="D600" s="137" t="s">
        <v>1217</v>
      </c>
      <c r="E600" s="137" t="s">
        <v>1218</v>
      </c>
      <c r="F600" s="137" t="s">
        <v>21</v>
      </c>
      <c r="G600" s="139">
        <v>2191</v>
      </c>
    </row>
    <row r="601" spans="1:7">
      <c r="A601" s="137" t="s">
        <v>7</v>
      </c>
      <c r="B601" s="137" t="s">
        <v>613</v>
      </c>
      <c r="C601" s="141"/>
      <c r="D601" s="137" t="s">
        <v>1219</v>
      </c>
      <c r="E601" s="137" t="s">
        <v>1066</v>
      </c>
      <c r="F601" s="137" t="s">
        <v>15</v>
      </c>
      <c r="G601" s="139">
        <v>2275</v>
      </c>
    </row>
    <row r="602" spans="1:7">
      <c r="A602" s="137" t="s">
        <v>7</v>
      </c>
      <c r="B602" s="137" t="s">
        <v>613</v>
      </c>
      <c r="C602" s="138">
        <v>6</v>
      </c>
      <c r="D602" s="137" t="s">
        <v>1220</v>
      </c>
      <c r="E602" s="137" t="s">
        <v>1218</v>
      </c>
      <c r="F602" s="137" t="s">
        <v>21</v>
      </c>
      <c r="G602" s="139">
        <v>1666.5</v>
      </c>
    </row>
    <row r="603" spans="1:7">
      <c r="A603" s="137" t="s">
        <v>7</v>
      </c>
      <c r="B603" s="137" t="s">
        <v>613</v>
      </c>
      <c r="C603" s="141"/>
      <c r="D603" s="137" t="s">
        <v>660</v>
      </c>
      <c r="E603" s="137" t="s">
        <v>1221</v>
      </c>
      <c r="F603" s="137" t="s">
        <v>15</v>
      </c>
      <c r="G603" s="139">
        <v>15000</v>
      </c>
    </row>
    <row r="604" spans="1:7">
      <c r="A604" s="137" t="s">
        <v>7</v>
      </c>
      <c r="B604" s="137" t="s">
        <v>613</v>
      </c>
      <c r="C604" s="138">
        <v>60</v>
      </c>
      <c r="D604" s="137" t="s">
        <v>1222</v>
      </c>
      <c r="E604" s="137" t="s">
        <v>1218</v>
      </c>
      <c r="F604" s="137" t="s">
        <v>21</v>
      </c>
      <c r="G604" s="139">
        <v>18390</v>
      </c>
    </row>
    <row r="605" spans="1:7">
      <c r="A605" s="137" t="s">
        <v>7</v>
      </c>
      <c r="B605" s="137" t="s">
        <v>613</v>
      </c>
      <c r="C605" s="141"/>
      <c r="D605" s="137" t="s">
        <v>1223</v>
      </c>
      <c r="E605" s="137" t="s">
        <v>1066</v>
      </c>
      <c r="F605" s="137" t="s">
        <v>15</v>
      </c>
      <c r="G605" s="139">
        <v>1410</v>
      </c>
    </row>
    <row r="606" spans="1:7">
      <c r="A606" s="137" t="s">
        <v>7</v>
      </c>
      <c r="B606" s="137" t="s">
        <v>663</v>
      </c>
      <c r="C606" s="138">
        <v>207</v>
      </c>
      <c r="D606" s="137" t="s">
        <v>1224</v>
      </c>
      <c r="E606" s="137" t="s">
        <v>1225</v>
      </c>
      <c r="F606" s="137" t="s">
        <v>82</v>
      </c>
      <c r="G606" s="139">
        <v>1496.6099853515625</v>
      </c>
    </row>
    <row r="607" spans="1:7" ht="30">
      <c r="A607" s="137" t="s">
        <v>7</v>
      </c>
      <c r="B607" s="137" t="s">
        <v>663</v>
      </c>
      <c r="C607" s="138">
        <v>35</v>
      </c>
      <c r="D607" s="137" t="s">
        <v>1226</v>
      </c>
      <c r="E607" s="137" t="s">
        <v>1227</v>
      </c>
      <c r="F607" s="137" t="s">
        <v>82</v>
      </c>
      <c r="G607" s="139">
        <v>175</v>
      </c>
    </row>
    <row r="608" spans="1:7" ht="30">
      <c r="A608" s="137" t="s">
        <v>7</v>
      </c>
      <c r="B608" s="137" t="s">
        <v>663</v>
      </c>
      <c r="C608" s="138">
        <v>437</v>
      </c>
      <c r="D608" s="137" t="s">
        <v>1228</v>
      </c>
      <c r="E608" s="137" t="s">
        <v>1229</v>
      </c>
      <c r="F608" s="137" t="s">
        <v>82</v>
      </c>
      <c r="G608" s="139">
        <v>616.16998291015625</v>
      </c>
    </row>
    <row r="609" spans="1:7">
      <c r="A609" s="137" t="s">
        <v>7</v>
      </c>
      <c r="B609" s="137" t="s">
        <v>663</v>
      </c>
      <c r="C609" s="138">
        <v>1932</v>
      </c>
      <c r="D609" s="137" t="s">
        <v>1230</v>
      </c>
      <c r="E609" s="137" t="s">
        <v>1231</v>
      </c>
      <c r="F609" s="137" t="s">
        <v>82</v>
      </c>
      <c r="G609" s="139">
        <v>4519.5</v>
      </c>
    </row>
    <row r="610" spans="1:7">
      <c r="A610" s="137" t="s">
        <v>7</v>
      </c>
      <c r="B610" s="137" t="s">
        <v>663</v>
      </c>
      <c r="C610" s="138">
        <v>403</v>
      </c>
      <c r="D610" s="137" t="s">
        <v>1230</v>
      </c>
      <c r="E610" s="137" t="s">
        <v>1231</v>
      </c>
      <c r="F610" s="137" t="s">
        <v>82</v>
      </c>
      <c r="G610" s="139">
        <v>427.17999267578125</v>
      </c>
    </row>
    <row r="611" spans="1:7">
      <c r="A611" s="137" t="s">
        <v>7</v>
      </c>
      <c r="B611" s="137" t="s">
        <v>663</v>
      </c>
      <c r="C611" s="138">
        <v>207</v>
      </c>
      <c r="D611" s="137" t="s">
        <v>1230</v>
      </c>
      <c r="E611" s="137" t="s">
        <v>1231</v>
      </c>
      <c r="F611" s="137" t="s">
        <v>82</v>
      </c>
      <c r="G611" s="139">
        <v>542.34002685546875</v>
      </c>
    </row>
    <row r="612" spans="1:7">
      <c r="A612" s="137" t="s">
        <v>7</v>
      </c>
      <c r="B612" s="137" t="s">
        <v>663</v>
      </c>
      <c r="C612" s="138">
        <v>345</v>
      </c>
      <c r="D612" s="137" t="s">
        <v>1232</v>
      </c>
      <c r="E612" s="137" t="s">
        <v>1233</v>
      </c>
      <c r="F612" s="137" t="s">
        <v>82</v>
      </c>
      <c r="G612" s="139">
        <v>514.04998779296875</v>
      </c>
    </row>
    <row r="613" spans="1:7">
      <c r="A613" s="137" t="s">
        <v>7</v>
      </c>
      <c r="B613" s="137" t="s">
        <v>663</v>
      </c>
      <c r="C613" s="138">
        <v>230</v>
      </c>
      <c r="D613" s="137" t="s">
        <v>1232</v>
      </c>
      <c r="E613" s="137" t="s">
        <v>1233</v>
      </c>
      <c r="F613" s="137" t="s">
        <v>82</v>
      </c>
      <c r="G613" s="139">
        <v>563.5</v>
      </c>
    </row>
    <row r="614" spans="1:7">
      <c r="A614" s="137" t="s">
        <v>7</v>
      </c>
      <c r="B614" s="137" t="s">
        <v>1234</v>
      </c>
      <c r="C614" s="138">
        <v>10</v>
      </c>
      <c r="D614" s="137" t="s">
        <v>1235</v>
      </c>
      <c r="E614" s="137" t="s">
        <v>289</v>
      </c>
      <c r="F614" s="137" t="s">
        <v>2</v>
      </c>
      <c r="G614" s="139">
        <v>0</v>
      </c>
    </row>
    <row r="615" spans="1:7" ht="30">
      <c r="A615" s="137" t="s">
        <v>7</v>
      </c>
      <c r="B615" s="137" t="s">
        <v>1234</v>
      </c>
      <c r="C615" s="138">
        <v>3</v>
      </c>
      <c r="D615" s="137" t="s">
        <v>1236</v>
      </c>
      <c r="E615" s="137" t="s">
        <v>1237</v>
      </c>
      <c r="F615" s="137" t="s">
        <v>2</v>
      </c>
      <c r="G615" s="139">
        <v>0</v>
      </c>
    </row>
    <row r="616" spans="1:7" ht="30">
      <c r="A616" s="137" t="s">
        <v>7</v>
      </c>
      <c r="B616" s="137" t="s">
        <v>733</v>
      </c>
      <c r="C616" s="138">
        <v>1368</v>
      </c>
      <c r="D616" s="137" t="s">
        <v>1238</v>
      </c>
      <c r="E616" s="137" t="s">
        <v>289</v>
      </c>
      <c r="F616" s="137" t="s">
        <v>13</v>
      </c>
      <c r="G616" s="139">
        <v>25605.25</v>
      </c>
    </row>
    <row r="617" spans="1:7" ht="30">
      <c r="A617" s="137" t="s">
        <v>7</v>
      </c>
      <c r="B617" s="137" t="s">
        <v>733</v>
      </c>
      <c r="C617" s="138">
        <v>640</v>
      </c>
      <c r="D617" s="137" t="s">
        <v>760</v>
      </c>
      <c r="E617" s="137" t="s">
        <v>446</v>
      </c>
      <c r="F617" s="137" t="s">
        <v>2</v>
      </c>
      <c r="G617" s="139">
        <v>4480</v>
      </c>
    </row>
    <row r="618" spans="1:7" ht="30">
      <c r="A618" s="137" t="s">
        <v>7</v>
      </c>
      <c r="B618" s="137" t="s">
        <v>733</v>
      </c>
      <c r="C618" s="138">
        <v>80</v>
      </c>
      <c r="D618" s="137" t="s">
        <v>1239</v>
      </c>
      <c r="E618" s="137" t="s">
        <v>1240</v>
      </c>
      <c r="F618" s="137" t="s">
        <v>25</v>
      </c>
      <c r="G618" s="139">
        <v>10720</v>
      </c>
    </row>
    <row r="619" spans="1:7" ht="30">
      <c r="A619" s="137" t="s">
        <v>7</v>
      </c>
      <c r="B619" s="137" t="s">
        <v>733</v>
      </c>
      <c r="C619" s="138">
        <v>240</v>
      </c>
      <c r="D619" s="137" t="s">
        <v>1239</v>
      </c>
      <c r="E619" s="137" t="s">
        <v>1240</v>
      </c>
      <c r="F619" s="137" t="s">
        <v>25</v>
      </c>
      <c r="G619" s="139">
        <v>32.159999847412109</v>
      </c>
    </row>
    <row r="620" spans="1:7" ht="30">
      <c r="A620" s="137" t="s">
        <v>7</v>
      </c>
      <c r="B620" s="137" t="s">
        <v>733</v>
      </c>
      <c r="C620" s="138">
        <v>120</v>
      </c>
      <c r="D620" s="137" t="s">
        <v>1241</v>
      </c>
      <c r="E620" s="137" t="s">
        <v>1242</v>
      </c>
      <c r="F620" s="137" t="s">
        <v>25</v>
      </c>
      <c r="G620" s="139">
        <v>3528</v>
      </c>
    </row>
    <row r="621" spans="1:7" ht="30">
      <c r="A621" s="137" t="s">
        <v>7</v>
      </c>
      <c r="B621" s="137" t="s">
        <v>733</v>
      </c>
      <c r="C621" s="141"/>
      <c r="D621" s="137" t="s">
        <v>85</v>
      </c>
      <c r="E621" s="137" t="s">
        <v>1243</v>
      </c>
      <c r="F621" s="137" t="s">
        <v>8</v>
      </c>
      <c r="G621" s="139">
        <v>229511.109375</v>
      </c>
    </row>
    <row r="622" spans="1:7" ht="30">
      <c r="A622" s="137" t="s">
        <v>7</v>
      </c>
      <c r="B622" s="137" t="s">
        <v>733</v>
      </c>
      <c r="C622" s="141"/>
      <c r="D622" s="137" t="s">
        <v>85</v>
      </c>
      <c r="E622" s="137" t="s">
        <v>1244</v>
      </c>
      <c r="F622" s="137" t="s">
        <v>8</v>
      </c>
      <c r="G622" s="139">
        <v>56000</v>
      </c>
    </row>
    <row r="623" spans="1:7" ht="30">
      <c r="A623" s="137" t="s">
        <v>7</v>
      </c>
      <c r="B623" s="137" t="s">
        <v>733</v>
      </c>
      <c r="C623" s="138">
        <v>1000</v>
      </c>
      <c r="D623" s="137" t="s">
        <v>1245</v>
      </c>
      <c r="E623" s="137" t="s">
        <v>1246</v>
      </c>
      <c r="F623" s="137" t="s">
        <v>2</v>
      </c>
      <c r="G623" s="139">
        <v>43000</v>
      </c>
    </row>
    <row r="624" spans="1:7" ht="30">
      <c r="A624" s="137" t="s">
        <v>7</v>
      </c>
      <c r="B624" s="137" t="s">
        <v>733</v>
      </c>
      <c r="C624" s="138">
        <v>500</v>
      </c>
      <c r="D624" s="137" t="s">
        <v>1247</v>
      </c>
      <c r="E624" s="137" t="s">
        <v>492</v>
      </c>
      <c r="F624" s="137" t="s">
        <v>14</v>
      </c>
      <c r="G624" s="139">
        <v>5240</v>
      </c>
    </row>
    <row r="625" spans="1:7" ht="30">
      <c r="A625" s="137" t="s">
        <v>7</v>
      </c>
      <c r="B625" s="137" t="s">
        <v>733</v>
      </c>
      <c r="C625" s="138">
        <v>1512</v>
      </c>
      <c r="D625" s="137" t="s">
        <v>1248</v>
      </c>
      <c r="E625" s="137" t="s">
        <v>492</v>
      </c>
      <c r="F625" s="137" t="s">
        <v>14</v>
      </c>
      <c r="G625" s="139">
        <v>1980.719970703125</v>
      </c>
    </row>
    <row r="626" spans="1:7" ht="30">
      <c r="A626" s="137" t="s">
        <v>7</v>
      </c>
      <c r="B626" s="137" t="s">
        <v>733</v>
      </c>
      <c r="C626" s="138">
        <v>1000</v>
      </c>
      <c r="D626" s="137" t="s">
        <v>1249</v>
      </c>
      <c r="E626" s="137" t="s">
        <v>492</v>
      </c>
      <c r="F626" s="137" t="s">
        <v>14</v>
      </c>
      <c r="G626" s="139">
        <v>6790</v>
      </c>
    </row>
    <row r="627" spans="1:7" ht="30">
      <c r="A627" s="137" t="s">
        <v>7</v>
      </c>
      <c r="B627" s="137" t="s">
        <v>733</v>
      </c>
      <c r="C627" s="138">
        <v>3000</v>
      </c>
      <c r="D627" s="137" t="s">
        <v>1250</v>
      </c>
      <c r="E627" s="137" t="s">
        <v>1251</v>
      </c>
      <c r="F627" s="137" t="s">
        <v>14</v>
      </c>
      <c r="G627" s="139">
        <v>3270</v>
      </c>
    </row>
    <row r="628" spans="1:7" ht="30">
      <c r="A628" s="137" t="s">
        <v>7</v>
      </c>
      <c r="B628" s="137" t="s">
        <v>733</v>
      </c>
      <c r="C628" s="138">
        <v>2500</v>
      </c>
      <c r="D628" s="137" t="s">
        <v>1252</v>
      </c>
      <c r="E628" s="137" t="s">
        <v>1251</v>
      </c>
      <c r="F628" s="137" t="s">
        <v>14</v>
      </c>
      <c r="G628" s="139">
        <v>8350</v>
      </c>
    </row>
    <row r="629" spans="1:7" ht="30">
      <c r="A629" s="137" t="s">
        <v>7</v>
      </c>
      <c r="B629" s="137" t="s">
        <v>733</v>
      </c>
      <c r="C629" s="138">
        <v>1500</v>
      </c>
      <c r="D629" s="137" t="s">
        <v>1253</v>
      </c>
      <c r="E629" s="137" t="s">
        <v>492</v>
      </c>
      <c r="F629" s="137" t="s">
        <v>14</v>
      </c>
      <c r="G629" s="139">
        <v>10635</v>
      </c>
    </row>
    <row r="630" spans="1:7" ht="30">
      <c r="A630" s="137" t="s">
        <v>7</v>
      </c>
      <c r="B630" s="137" t="s">
        <v>733</v>
      </c>
      <c r="C630" s="138">
        <v>4512</v>
      </c>
      <c r="D630" s="137" t="s">
        <v>1254</v>
      </c>
      <c r="E630" s="137" t="s">
        <v>1255</v>
      </c>
      <c r="F630" s="137" t="s">
        <v>14</v>
      </c>
      <c r="G630" s="139">
        <v>5008.31982421875</v>
      </c>
    </row>
    <row r="631" spans="1:7" ht="30">
      <c r="A631" s="137" t="s">
        <v>7</v>
      </c>
      <c r="B631" s="137" t="s">
        <v>733</v>
      </c>
      <c r="C631" s="138">
        <v>50</v>
      </c>
      <c r="D631" s="137" t="s">
        <v>1256</v>
      </c>
      <c r="E631" s="137" t="s">
        <v>1257</v>
      </c>
      <c r="F631" s="137" t="s">
        <v>14</v>
      </c>
      <c r="G631" s="139">
        <v>360</v>
      </c>
    </row>
    <row r="632" spans="1:7" ht="30">
      <c r="A632" s="137" t="s">
        <v>7</v>
      </c>
      <c r="B632" s="137" t="s">
        <v>733</v>
      </c>
      <c r="C632" s="138">
        <v>290</v>
      </c>
      <c r="D632" s="137" t="s">
        <v>1258</v>
      </c>
      <c r="E632" s="137" t="s">
        <v>600</v>
      </c>
      <c r="F632" s="137" t="s">
        <v>25</v>
      </c>
      <c r="G632" s="139">
        <v>33930</v>
      </c>
    </row>
    <row r="633" spans="1:7" ht="30">
      <c r="A633" s="137" t="s">
        <v>7</v>
      </c>
      <c r="B633" s="137" t="s">
        <v>733</v>
      </c>
      <c r="C633" s="138">
        <v>40</v>
      </c>
      <c r="D633" s="137" t="s">
        <v>1259</v>
      </c>
      <c r="E633" s="137" t="s">
        <v>515</v>
      </c>
      <c r="F633" s="137" t="s">
        <v>25</v>
      </c>
      <c r="G633" s="139">
        <v>4680</v>
      </c>
    </row>
    <row r="634" spans="1:7" ht="30">
      <c r="A634" s="137" t="s">
        <v>7</v>
      </c>
      <c r="B634" s="137" t="s">
        <v>733</v>
      </c>
      <c r="C634" s="138">
        <v>36</v>
      </c>
      <c r="D634" s="137" t="s">
        <v>1259</v>
      </c>
      <c r="E634" s="137" t="s">
        <v>1260</v>
      </c>
      <c r="F634" s="137" t="s">
        <v>25</v>
      </c>
      <c r="G634" s="139">
        <v>4212</v>
      </c>
    </row>
    <row r="635" spans="1:7" ht="30">
      <c r="A635" s="137" t="s">
        <v>7</v>
      </c>
      <c r="B635" s="137" t="s">
        <v>733</v>
      </c>
      <c r="C635" s="138">
        <v>20</v>
      </c>
      <c r="D635" s="137" t="s">
        <v>1261</v>
      </c>
      <c r="E635" s="137" t="s">
        <v>600</v>
      </c>
      <c r="F635" s="137" t="s">
        <v>25</v>
      </c>
      <c r="G635" s="139">
        <v>4280</v>
      </c>
    </row>
    <row r="636" spans="1:7" ht="30">
      <c r="A636" s="137" t="s">
        <v>7</v>
      </c>
      <c r="B636" s="137" t="s">
        <v>733</v>
      </c>
      <c r="C636" s="138">
        <v>20</v>
      </c>
      <c r="D636" s="137" t="s">
        <v>1262</v>
      </c>
      <c r="E636" s="137" t="s">
        <v>1263</v>
      </c>
      <c r="F636" s="137" t="s">
        <v>25</v>
      </c>
      <c r="G636" s="139">
        <v>4280</v>
      </c>
    </row>
    <row r="637" spans="1:7">
      <c r="A637" s="137" t="s">
        <v>7</v>
      </c>
      <c r="B637" s="137" t="s">
        <v>784</v>
      </c>
      <c r="C637" s="138">
        <v>30</v>
      </c>
      <c r="D637" s="137" t="s">
        <v>1264</v>
      </c>
      <c r="E637" s="137" t="s">
        <v>1265</v>
      </c>
      <c r="F637" s="137" t="s">
        <v>5</v>
      </c>
      <c r="G637" s="139">
        <v>5467.5</v>
      </c>
    </row>
    <row r="638" spans="1:7">
      <c r="A638" s="137" t="s">
        <v>7</v>
      </c>
      <c r="B638" s="137" t="s">
        <v>784</v>
      </c>
      <c r="C638" s="138">
        <v>1000</v>
      </c>
      <c r="D638" s="137" t="s">
        <v>1266</v>
      </c>
      <c r="E638" s="137" t="s">
        <v>1267</v>
      </c>
      <c r="F638" s="137" t="s">
        <v>17</v>
      </c>
      <c r="G638" s="139">
        <v>26000</v>
      </c>
    </row>
    <row r="639" spans="1:7">
      <c r="A639" s="137" t="s">
        <v>7</v>
      </c>
      <c r="B639" s="137" t="s">
        <v>784</v>
      </c>
      <c r="C639" s="138">
        <v>800</v>
      </c>
      <c r="D639" s="137" t="s">
        <v>1268</v>
      </c>
      <c r="E639" s="137" t="s">
        <v>492</v>
      </c>
      <c r="F639" s="137" t="s">
        <v>15</v>
      </c>
      <c r="G639" s="139">
        <v>27720</v>
      </c>
    </row>
    <row r="640" spans="1:7">
      <c r="A640" s="137" t="s">
        <v>7</v>
      </c>
      <c r="B640" s="137" t="s">
        <v>784</v>
      </c>
      <c r="C640" s="138">
        <v>300</v>
      </c>
      <c r="D640" s="137" t="s">
        <v>1269</v>
      </c>
      <c r="E640" s="137" t="s">
        <v>1240</v>
      </c>
      <c r="F640" s="137" t="s">
        <v>5</v>
      </c>
      <c r="G640" s="139">
        <v>30000</v>
      </c>
    </row>
    <row r="641" spans="1:7">
      <c r="A641" s="137" t="s">
        <v>7</v>
      </c>
      <c r="B641" s="137" t="s">
        <v>784</v>
      </c>
      <c r="C641" s="138">
        <v>100</v>
      </c>
      <c r="D641" s="137" t="s">
        <v>1270</v>
      </c>
      <c r="E641" s="137" t="s">
        <v>1271</v>
      </c>
      <c r="F641" s="137" t="s">
        <v>5</v>
      </c>
      <c r="G641" s="139">
        <v>6225</v>
      </c>
    </row>
    <row r="642" spans="1:7">
      <c r="A642" s="137" t="s">
        <v>7</v>
      </c>
      <c r="B642" s="137" t="s">
        <v>784</v>
      </c>
      <c r="C642" s="138">
        <v>720</v>
      </c>
      <c r="D642" s="137" t="s">
        <v>1272</v>
      </c>
      <c r="E642" s="137" t="s">
        <v>778</v>
      </c>
      <c r="F642" s="137" t="s">
        <v>2</v>
      </c>
      <c r="G642" s="139">
        <v>4860</v>
      </c>
    </row>
    <row r="643" spans="1:7">
      <c r="A643" s="137" t="s">
        <v>7</v>
      </c>
      <c r="B643" s="137" t="s">
        <v>784</v>
      </c>
      <c r="C643" s="138">
        <v>120</v>
      </c>
      <c r="D643" s="137" t="s">
        <v>1273</v>
      </c>
      <c r="E643" s="137" t="s">
        <v>1274</v>
      </c>
      <c r="F643" s="137" t="s">
        <v>5</v>
      </c>
      <c r="G643" s="139">
        <v>13500</v>
      </c>
    </row>
    <row r="644" spans="1:7">
      <c r="A644" s="137" t="s">
        <v>7</v>
      </c>
      <c r="B644" s="137" t="s">
        <v>784</v>
      </c>
      <c r="C644" s="138">
        <v>880</v>
      </c>
      <c r="D644" s="137" t="s">
        <v>1275</v>
      </c>
      <c r="E644" s="137" t="s">
        <v>951</v>
      </c>
      <c r="F644" s="137" t="s">
        <v>17</v>
      </c>
      <c r="G644" s="139">
        <v>53900</v>
      </c>
    </row>
    <row r="645" spans="1:7">
      <c r="A645" s="137" t="s">
        <v>7</v>
      </c>
      <c r="B645" s="137" t="s">
        <v>784</v>
      </c>
      <c r="C645" s="138">
        <v>260</v>
      </c>
      <c r="D645" s="137" t="s">
        <v>1276</v>
      </c>
      <c r="E645" s="137" t="s">
        <v>1277</v>
      </c>
      <c r="F645" s="137" t="s">
        <v>5</v>
      </c>
      <c r="G645" s="139">
        <v>35100</v>
      </c>
    </row>
    <row r="646" spans="1:7">
      <c r="A646" s="137" t="s">
        <v>7</v>
      </c>
      <c r="B646" s="137" t="s">
        <v>784</v>
      </c>
      <c r="C646" s="138">
        <v>40</v>
      </c>
      <c r="D646" s="137" t="s">
        <v>1276</v>
      </c>
      <c r="E646" s="137" t="s">
        <v>1271</v>
      </c>
      <c r="F646" s="137" t="s">
        <v>5</v>
      </c>
      <c r="G646" s="139">
        <v>9546</v>
      </c>
    </row>
    <row r="647" spans="1:7">
      <c r="A647" s="137" t="s">
        <v>7</v>
      </c>
      <c r="B647" s="137" t="s">
        <v>824</v>
      </c>
      <c r="C647" s="138">
        <v>500</v>
      </c>
      <c r="D647" s="137" t="s">
        <v>1278</v>
      </c>
      <c r="E647" s="137" t="s">
        <v>1279</v>
      </c>
      <c r="F647" s="137" t="s">
        <v>2</v>
      </c>
      <c r="G647" s="139">
        <v>4800</v>
      </c>
    </row>
    <row r="648" spans="1:7">
      <c r="A648" s="137" t="s">
        <v>7</v>
      </c>
      <c r="B648" s="137" t="s">
        <v>824</v>
      </c>
      <c r="C648" s="138">
        <v>648</v>
      </c>
      <c r="D648" s="137" t="s">
        <v>1278</v>
      </c>
      <c r="E648" s="137" t="s">
        <v>1280</v>
      </c>
      <c r="F648" s="137" t="s">
        <v>2</v>
      </c>
      <c r="G648" s="139">
        <v>10322.6396484375</v>
      </c>
    </row>
    <row r="649" spans="1:7">
      <c r="A649" s="137" t="s">
        <v>7</v>
      </c>
      <c r="B649" s="137" t="s">
        <v>824</v>
      </c>
      <c r="C649" s="141"/>
      <c r="D649" s="137" t="s">
        <v>1281</v>
      </c>
      <c r="E649" s="137" t="s">
        <v>1282</v>
      </c>
      <c r="F649" s="137" t="s">
        <v>2</v>
      </c>
      <c r="G649" s="139">
        <v>14528.16015625</v>
      </c>
    </row>
    <row r="650" spans="1:7">
      <c r="A650" s="137" t="s">
        <v>7</v>
      </c>
      <c r="B650" s="137" t="s">
        <v>824</v>
      </c>
      <c r="C650" s="138">
        <v>912</v>
      </c>
      <c r="D650" s="137" t="s">
        <v>1283</v>
      </c>
      <c r="E650" s="137" t="s">
        <v>1284</v>
      </c>
      <c r="F650" s="137" t="s">
        <v>2</v>
      </c>
      <c r="G650" s="139">
        <v>14528.16015625</v>
      </c>
    </row>
    <row r="651" spans="1:7">
      <c r="A651" s="137" t="s">
        <v>7</v>
      </c>
      <c r="B651" s="137" t="s">
        <v>824</v>
      </c>
      <c r="C651" s="138">
        <v>125</v>
      </c>
      <c r="D651" s="137" t="s">
        <v>1285</v>
      </c>
      <c r="E651" s="137" t="s">
        <v>1286</v>
      </c>
      <c r="F651" s="137" t="s">
        <v>2</v>
      </c>
      <c r="G651" s="139">
        <v>2100</v>
      </c>
    </row>
    <row r="652" spans="1:7">
      <c r="A652" s="137" t="s">
        <v>7</v>
      </c>
      <c r="B652" s="137" t="s">
        <v>824</v>
      </c>
      <c r="C652" s="138">
        <v>648</v>
      </c>
      <c r="D652" s="137" t="s">
        <v>1285</v>
      </c>
      <c r="E652" s="137" t="s">
        <v>1287</v>
      </c>
      <c r="F652" s="137" t="s">
        <v>2</v>
      </c>
      <c r="G652" s="139">
        <v>10568.8798828125</v>
      </c>
    </row>
    <row r="653" spans="1:7">
      <c r="A653" s="137" t="s">
        <v>7</v>
      </c>
      <c r="B653" s="137" t="s">
        <v>824</v>
      </c>
      <c r="C653" s="138">
        <v>50</v>
      </c>
      <c r="D653" s="137" t="s">
        <v>1288</v>
      </c>
      <c r="E653" s="137" t="s">
        <v>1289</v>
      </c>
      <c r="F653" s="137" t="s">
        <v>2</v>
      </c>
      <c r="G653" s="139">
        <v>513</v>
      </c>
    </row>
    <row r="654" spans="1:7">
      <c r="A654" s="137" t="s">
        <v>7</v>
      </c>
      <c r="B654" s="137" t="s">
        <v>824</v>
      </c>
      <c r="C654" s="138">
        <v>264</v>
      </c>
      <c r="D654" s="137" t="s">
        <v>1290</v>
      </c>
      <c r="E654" s="137" t="s">
        <v>1287</v>
      </c>
      <c r="F654" s="137" t="s">
        <v>2</v>
      </c>
      <c r="G654" s="139">
        <v>4305.83984375</v>
      </c>
    </row>
    <row r="655" spans="1:7">
      <c r="A655" s="137" t="s">
        <v>7</v>
      </c>
      <c r="B655" s="137" t="s">
        <v>824</v>
      </c>
      <c r="C655" s="138">
        <v>240</v>
      </c>
      <c r="D655" s="137" t="s">
        <v>1291</v>
      </c>
      <c r="E655" s="137" t="s">
        <v>1292</v>
      </c>
      <c r="F655" s="137" t="s">
        <v>2</v>
      </c>
      <c r="G655" s="139">
        <v>3914.39990234375</v>
      </c>
    </row>
    <row r="656" spans="1:7">
      <c r="A656" s="137" t="s">
        <v>7</v>
      </c>
      <c r="B656" s="137" t="s">
        <v>824</v>
      </c>
      <c r="C656" s="141"/>
      <c r="D656" s="137" t="s">
        <v>1290</v>
      </c>
      <c r="E656" s="137" t="s">
        <v>1293</v>
      </c>
      <c r="F656" s="137" t="s">
        <v>2</v>
      </c>
      <c r="G656" s="139">
        <v>18506.25</v>
      </c>
    </row>
    <row r="657" spans="1:7">
      <c r="A657" s="137" t="s">
        <v>7</v>
      </c>
      <c r="B657" s="137" t="s">
        <v>824</v>
      </c>
      <c r="C657" s="138">
        <v>120</v>
      </c>
      <c r="D657" s="137" t="s">
        <v>1294</v>
      </c>
      <c r="E657" s="137" t="s">
        <v>1295</v>
      </c>
      <c r="F657" s="137" t="s">
        <v>2</v>
      </c>
      <c r="G657" s="139">
        <v>19842</v>
      </c>
    </row>
    <row r="658" spans="1:7">
      <c r="A658" s="137" t="s">
        <v>7</v>
      </c>
      <c r="B658" s="137" t="s">
        <v>824</v>
      </c>
      <c r="C658" s="138">
        <v>60</v>
      </c>
      <c r="D658" s="137" t="s">
        <v>1296</v>
      </c>
      <c r="E658" s="137" t="s">
        <v>1297</v>
      </c>
      <c r="F658" s="137" t="s">
        <v>2</v>
      </c>
      <c r="G658" s="139">
        <v>686.4000244140625</v>
      </c>
    </row>
    <row r="659" spans="1:7">
      <c r="A659" s="137" t="s">
        <v>7</v>
      </c>
      <c r="B659" s="137" t="s">
        <v>824</v>
      </c>
      <c r="C659" s="138">
        <v>48</v>
      </c>
      <c r="D659" s="137" t="s">
        <v>1298</v>
      </c>
      <c r="E659" s="137" t="s">
        <v>1299</v>
      </c>
      <c r="F659" s="137" t="s">
        <v>2</v>
      </c>
      <c r="G659" s="139">
        <v>1059.8399658203125</v>
      </c>
    </row>
    <row r="660" spans="1:7">
      <c r="A660" s="137" t="s">
        <v>7</v>
      </c>
      <c r="B660" s="137" t="s">
        <v>824</v>
      </c>
      <c r="C660" s="138">
        <v>35</v>
      </c>
      <c r="D660" s="137" t="s">
        <v>1300</v>
      </c>
      <c r="E660" s="137" t="s">
        <v>1301</v>
      </c>
      <c r="F660" s="137" t="s">
        <v>2</v>
      </c>
      <c r="G660" s="139">
        <v>752.5</v>
      </c>
    </row>
    <row r="661" spans="1:7">
      <c r="A661" s="137" t="s">
        <v>7</v>
      </c>
      <c r="B661" s="137" t="s">
        <v>824</v>
      </c>
      <c r="C661" s="138">
        <v>24</v>
      </c>
      <c r="D661" s="137" t="s">
        <v>1302</v>
      </c>
      <c r="E661" s="137" t="s">
        <v>1303</v>
      </c>
      <c r="F661" s="137" t="s">
        <v>2</v>
      </c>
      <c r="G661" s="139">
        <v>462.72000122070312</v>
      </c>
    </row>
    <row r="662" spans="1:7">
      <c r="A662" s="137" t="s">
        <v>7</v>
      </c>
      <c r="B662" s="137" t="s">
        <v>824</v>
      </c>
      <c r="C662" s="138">
        <v>100</v>
      </c>
      <c r="D662" s="137" t="s">
        <v>1304</v>
      </c>
      <c r="E662" s="137" t="s">
        <v>1305</v>
      </c>
      <c r="F662" s="137" t="s">
        <v>2</v>
      </c>
      <c r="G662" s="139">
        <v>1230</v>
      </c>
    </row>
    <row r="663" spans="1:7">
      <c r="A663" s="137" t="s">
        <v>7</v>
      </c>
      <c r="B663" s="137" t="s">
        <v>824</v>
      </c>
      <c r="C663" s="138">
        <v>250</v>
      </c>
      <c r="D663" s="137" t="s">
        <v>1304</v>
      </c>
      <c r="E663" s="137" t="s">
        <v>1305</v>
      </c>
      <c r="F663" s="137" t="s">
        <v>2</v>
      </c>
      <c r="G663" s="139">
        <v>3075</v>
      </c>
    </row>
    <row r="664" spans="1:7">
      <c r="A664" s="137" t="s">
        <v>7</v>
      </c>
      <c r="B664" s="137" t="s">
        <v>824</v>
      </c>
      <c r="C664" s="138">
        <v>336</v>
      </c>
      <c r="D664" s="137" t="s">
        <v>1304</v>
      </c>
      <c r="E664" s="137" t="s">
        <v>1306</v>
      </c>
      <c r="F664" s="137" t="s">
        <v>2</v>
      </c>
      <c r="G664" s="139">
        <v>4865.27978515625</v>
      </c>
    </row>
    <row r="665" spans="1:7">
      <c r="A665" s="137" t="s">
        <v>7</v>
      </c>
      <c r="B665" s="137" t="s">
        <v>824</v>
      </c>
      <c r="C665" s="138">
        <v>552</v>
      </c>
      <c r="D665" s="137" t="s">
        <v>1304</v>
      </c>
      <c r="E665" s="137" t="s">
        <v>1306</v>
      </c>
      <c r="F665" s="137" t="s">
        <v>2</v>
      </c>
      <c r="G665" s="139">
        <v>7992.9599609375</v>
      </c>
    </row>
    <row r="666" spans="1:7">
      <c r="A666" s="137" t="s">
        <v>7</v>
      </c>
      <c r="B666" s="137" t="s">
        <v>824</v>
      </c>
      <c r="C666" s="138">
        <v>25</v>
      </c>
      <c r="D666" s="137" t="s">
        <v>1304</v>
      </c>
      <c r="E666" s="137" t="s">
        <v>1286</v>
      </c>
      <c r="F666" s="137" t="s">
        <v>2</v>
      </c>
      <c r="G666" s="139">
        <v>506.25</v>
      </c>
    </row>
    <row r="667" spans="1:7">
      <c r="A667" s="137" t="s">
        <v>7</v>
      </c>
      <c r="B667" s="137" t="s">
        <v>824</v>
      </c>
      <c r="C667" s="138">
        <v>60</v>
      </c>
      <c r="D667" s="137" t="s">
        <v>1307</v>
      </c>
      <c r="E667" s="137" t="s">
        <v>1308</v>
      </c>
      <c r="F667" s="137" t="s">
        <v>2</v>
      </c>
      <c r="G667" s="139">
        <v>447.60000610351562</v>
      </c>
    </row>
    <row r="668" spans="1:7">
      <c r="A668" s="137" t="s">
        <v>7</v>
      </c>
      <c r="B668" s="137" t="s">
        <v>824</v>
      </c>
      <c r="C668" s="138">
        <v>624</v>
      </c>
      <c r="D668" s="137" t="s">
        <v>1309</v>
      </c>
      <c r="E668" s="137" t="s">
        <v>1310</v>
      </c>
      <c r="F668" s="137" t="s">
        <v>2</v>
      </c>
      <c r="G668" s="139">
        <v>9035.51953125</v>
      </c>
    </row>
    <row r="669" spans="1:7">
      <c r="A669" s="137" t="s">
        <v>7</v>
      </c>
      <c r="B669" s="137" t="s">
        <v>824</v>
      </c>
      <c r="C669" s="138">
        <v>25</v>
      </c>
      <c r="D669" s="137" t="s">
        <v>1311</v>
      </c>
      <c r="E669" s="137" t="s">
        <v>1312</v>
      </c>
      <c r="F669" s="137" t="s">
        <v>2</v>
      </c>
      <c r="G669" s="139">
        <v>506.25</v>
      </c>
    </row>
    <row r="670" spans="1:7" ht="30">
      <c r="A670" s="137" t="s">
        <v>7</v>
      </c>
      <c r="B670" s="137" t="s">
        <v>1313</v>
      </c>
      <c r="C670" s="138">
        <v>1040</v>
      </c>
      <c r="D670" s="137" t="s">
        <v>1314</v>
      </c>
      <c r="E670" s="137" t="s">
        <v>289</v>
      </c>
      <c r="F670" s="137" t="s">
        <v>10</v>
      </c>
      <c r="G670" s="139">
        <v>20201</v>
      </c>
    </row>
    <row r="671" spans="1:7">
      <c r="A671" s="137" t="s">
        <v>7</v>
      </c>
      <c r="B671" s="137" t="s">
        <v>828</v>
      </c>
      <c r="C671" s="138">
        <v>1000</v>
      </c>
      <c r="D671" s="137" t="s">
        <v>1315</v>
      </c>
      <c r="E671" s="137" t="s">
        <v>492</v>
      </c>
      <c r="F671" s="137" t="s">
        <v>2</v>
      </c>
      <c r="G671" s="139">
        <v>996</v>
      </c>
    </row>
    <row r="672" spans="1:7">
      <c r="A672" s="137" t="s">
        <v>7</v>
      </c>
      <c r="B672" s="137" t="s">
        <v>828</v>
      </c>
      <c r="C672" s="141"/>
      <c r="D672" s="137" t="s">
        <v>1186</v>
      </c>
      <c r="E672" s="137" t="s">
        <v>1316</v>
      </c>
      <c r="F672" s="137" t="s">
        <v>15</v>
      </c>
      <c r="G672" s="139">
        <v>2575</v>
      </c>
    </row>
    <row r="673" spans="1:7">
      <c r="A673" s="137" t="s">
        <v>7</v>
      </c>
      <c r="B673" s="137" t="s">
        <v>828</v>
      </c>
      <c r="C673" s="138">
        <v>44000</v>
      </c>
      <c r="D673" s="137" t="s">
        <v>1317</v>
      </c>
      <c r="E673" s="137" t="s">
        <v>1190</v>
      </c>
      <c r="F673" s="137" t="s">
        <v>27</v>
      </c>
      <c r="G673" s="139">
        <v>85000</v>
      </c>
    </row>
    <row r="674" spans="1:7">
      <c r="A674" s="137" t="s">
        <v>7</v>
      </c>
      <c r="B674" s="137" t="s">
        <v>828</v>
      </c>
      <c r="C674" s="141"/>
      <c r="D674" s="137" t="s">
        <v>1318</v>
      </c>
      <c r="E674" s="137" t="s">
        <v>1061</v>
      </c>
      <c r="F674" s="137" t="s">
        <v>15</v>
      </c>
      <c r="G674" s="139">
        <v>3308</v>
      </c>
    </row>
    <row r="675" spans="1:7">
      <c r="A675" s="137" t="s">
        <v>7</v>
      </c>
      <c r="B675" s="137" t="s">
        <v>828</v>
      </c>
      <c r="C675" s="141"/>
      <c r="D675" s="137" t="s">
        <v>1319</v>
      </c>
      <c r="E675" s="137" t="s">
        <v>1320</v>
      </c>
      <c r="F675" s="137" t="s">
        <v>15</v>
      </c>
      <c r="G675" s="139">
        <v>13400</v>
      </c>
    </row>
    <row r="676" spans="1:7">
      <c r="A676" s="137" t="s">
        <v>7</v>
      </c>
      <c r="B676" s="137" t="s">
        <v>828</v>
      </c>
      <c r="C676" s="141"/>
      <c r="D676" s="137" t="s">
        <v>1321</v>
      </c>
      <c r="E676" s="137" t="s">
        <v>1322</v>
      </c>
      <c r="F676" s="137" t="s">
        <v>15</v>
      </c>
      <c r="G676" s="139">
        <v>540</v>
      </c>
    </row>
    <row r="677" spans="1:7">
      <c r="A677" s="137" t="s">
        <v>7</v>
      </c>
      <c r="B677" s="137" t="s">
        <v>828</v>
      </c>
      <c r="C677" s="141"/>
      <c r="D677" s="137" t="s">
        <v>1065</v>
      </c>
      <c r="E677" s="137" t="s">
        <v>1183</v>
      </c>
      <c r="F677" s="137" t="s">
        <v>15</v>
      </c>
      <c r="G677" s="139">
        <v>4410</v>
      </c>
    </row>
    <row r="678" spans="1:7">
      <c r="A678" s="137" t="s">
        <v>7</v>
      </c>
      <c r="B678" s="137" t="s">
        <v>828</v>
      </c>
      <c r="C678" s="141"/>
      <c r="D678" s="137" t="s">
        <v>1323</v>
      </c>
      <c r="E678" s="137" t="s">
        <v>1324</v>
      </c>
      <c r="F678" s="137" t="s">
        <v>15</v>
      </c>
      <c r="G678" s="139">
        <v>10181.7001953125</v>
      </c>
    </row>
    <row r="679" spans="1:7">
      <c r="A679" s="137" t="s">
        <v>7</v>
      </c>
      <c r="B679" s="137" t="s">
        <v>828</v>
      </c>
      <c r="C679" s="141"/>
      <c r="D679" s="137" t="s">
        <v>1325</v>
      </c>
      <c r="E679" s="137" t="s">
        <v>1061</v>
      </c>
      <c r="F679" s="137" t="s">
        <v>15</v>
      </c>
      <c r="G679" s="139">
        <v>6240</v>
      </c>
    </row>
    <row r="680" spans="1:7">
      <c r="A680" s="137" t="s">
        <v>7</v>
      </c>
      <c r="B680" s="137" t="s">
        <v>828</v>
      </c>
      <c r="C680" s="141"/>
      <c r="D680" s="137" t="s">
        <v>1326</v>
      </c>
      <c r="E680" s="137" t="s">
        <v>1327</v>
      </c>
      <c r="F680" s="137" t="s">
        <v>15</v>
      </c>
      <c r="G680" s="139">
        <v>2583.75</v>
      </c>
    </row>
    <row r="681" spans="1:7">
      <c r="A681" s="137" t="s">
        <v>7</v>
      </c>
      <c r="B681" s="137" t="s">
        <v>828</v>
      </c>
      <c r="C681" s="138">
        <v>3000</v>
      </c>
      <c r="D681" s="137" t="s">
        <v>1328</v>
      </c>
      <c r="E681" s="137" t="s">
        <v>492</v>
      </c>
      <c r="F681" s="137" t="s">
        <v>2</v>
      </c>
      <c r="G681" s="139">
        <v>1350</v>
      </c>
    </row>
    <row r="682" spans="1:7">
      <c r="A682" s="137" t="s">
        <v>7</v>
      </c>
      <c r="B682" s="137" t="s">
        <v>828</v>
      </c>
      <c r="C682" s="141"/>
      <c r="D682" s="137" t="s">
        <v>1329</v>
      </c>
      <c r="E682" s="137" t="s">
        <v>1066</v>
      </c>
      <c r="F682" s="137" t="s">
        <v>15</v>
      </c>
      <c r="G682" s="139">
        <v>6190</v>
      </c>
    </row>
    <row r="683" spans="1:7">
      <c r="A683" s="137" t="s">
        <v>7</v>
      </c>
      <c r="B683" s="137" t="s">
        <v>828</v>
      </c>
      <c r="C683" s="141"/>
      <c r="D683" s="137" t="s">
        <v>1330</v>
      </c>
      <c r="E683" s="137" t="s">
        <v>1331</v>
      </c>
      <c r="F683" s="137" t="s">
        <v>15</v>
      </c>
      <c r="G683" s="139">
        <v>329</v>
      </c>
    </row>
    <row r="684" spans="1:7">
      <c r="A684" s="137" t="s">
        <v>7</v>
      </c>
      <c r="B684" s="137" t="s">
        <v>828</v>
      </c>
      <c r="C684" s="141"/>
      <c r="D684" s="137" t="s">
        <v>1332</v>
      </c>
      <c r="E684" s="137" t="s">
        <v>1333</v>
      </c>
      <c r="F684" s="137" t="s">
        <v>36</v>
      </c>
      <c r="G684" s="139">
        <v>2068.5</v>
      </c>
    </row>
    <row r="685" spans="1:7">
      <c r="A685" s="137" t="s">
        <v>7</v>
      </c>
      <c r="B685" s="137" t="s">
        <v>828</v>
      </c>
      <c r="C685" s="138">
        <v>15000</v>
      </c>
      <c r="D685" s="137" t="s">
        <v>1334</v>
      </c>
      <c r="E685" s="137" t="s">
        <v>492</v>
      </c>
      <c r="F685" s="137" t="s">
        <v>2</v>
      </c>
      <c r="G685" s="139">
        <v>14130</v>
      </c>
    </row>
    <row r="686" spans="1:7">
      <c r="A686" s="137" t="s">
        <v>7</v>
      </c>
      <c r="B686" s="137" t="s">
        <v>855</v>
      </c>
      <c r="C686" s="138">
        <v>43835</v>
      </c>
      <c r="D686" s="137" t="s">
        <v>1335</v>
      </c>
      <c r="E686" s="137" t="s">
        <v>1336</v>
      </c>
      <c r="F686" s="137" t="s">
        <v>17</v>
      </c>
      <c r="G686" s="139">
        <v>21411.25</v>
      </c>
    </row>
    <row r="687" spans="1:7">
      <c r="A687" s="137" t="s">
        <v>7</v>
      </c>
      <c r="B687" s="137" t="s">
        <v>855</v>
      </c>
      <c r="C687" s="138">
        <v>44000</v>
      </c>
      <c r="D687" s="137" t="s">
        <v>476</v>
      </c>
      <c r="E687" s="137" t="s">
        <v>1336</v>
      </c>
      <c r="F687" s="137" t="s">
        <v>17</v>
      </c>
      <c r="G687" s="139">
        <v>24892</v>
      </c>
    </row>
    <row r="688" spans="1:7">
      <c r="A688" s="137" t="s">
        <v>7</v>
      </c>
      <c r="B688" s="137" t="s">
        <v>855</v>
      </c>
      <c r="C688" s="138">
        <v>44275</v>
      </c>
      <c r="D688" s="137" t="s">
        <v>476</v>
      </c>
      <c r="E688" s="137" t="s">
        <v>1336</v>
      </c>
      <c r="F688" s="137" t="s">
        <v>17</v>
      </c>
      <c r="G688" s="139">
        <v>35860</v>
      </c>
    </row>
    <row r="689" spans="1:7">
      <c r="A689" s="137" t="s">
        <v>7</v>
      </c>
      <c r="B689" s="137" t="s">
        <v>855</v>
      </c>
      <c r="C689" s="138">
        <v>44000</v>
      </c>
      <c r="D689" s="137" t="s">
        <v>592</v>
      </c>
      <c r="E689" s="137" t="s">
        <v>1336</v>
      </c>
      <c r="F689" s="137" t="s">
        <v>17</v>
      </c>
      <c r="G689" s="139">
        <v>26400</v>
      </c>
    </row>
    <row r="690" spans="1:7">
      <c r="A690" s="137" t="s">
        <v>7</v>
      </c>
      <c r="B690" s="137" t="s">
        <v>855</v>
      </c>
      <c r="C690" s="138">
        <v>120</v>
      </c>
      <c r="D690" s="137" t="s">
        <v>1337</v>
      </c>
      <c r="E690" s="137" t="s">
        <v>1338</v>
      </c>
      <c r="F690" s="137" t="s">
        <v>17</v>
      </c>
      <c r="G690" s="139">
        <v>5184</v>
      </c>
    </row>
    <row r="691" spans="1:7">
      <c r="A691" s="137" t="s">
        <v>7</v>
      </c>
      <c r="B691" s="137" t="s">
        <v>855</v>
      </c>
      <c r="C691" s="138">
        <v>600</v>
      </c>
      <c r="D691" s="137" t="s">
        <v>1339</v>
      </c>
      <c r="E691" s="137" t="s">
        <v>600</v>
      </c>
      <c r="F691" s="137" t="s">
        <v>17</v>
      </c>
      <c r="G691" s="139">
        <v>18450</v>
      </c>
    </row>
    <row r="692" spans="1:7">
      <c r="A692" s="137" t="s">
        <v>7</v>
      </c>
      <c r="B692" s="137" t="s">
        <v>1340</v>
      </c>
      <c r="C692" s="138">
        <v>57013</v>
      </c>
      <c r="D692" s="137" t="s">
        <v>396</v>
      </c>
      <c r="E692" s="137" t="s">
        <v>385</v>
      </c>
      <c r="F692" s="137" t="s">
        <v>25</v>
      </c>
      <c r="G692" s="139">
        <v>17472.0390625</v>
      </c>
    </row>
    <row r="693" spans="1:7">
      <c r="A693" s="137" t="s">
        <v>7</v>
      </c>
      <c r="B693" s="137" t="s">
        <v>858</v>
      </c>
      <c r="C693" s="138">
        <v>2450</v>
      </c>
      <c r="D693" s="137" t="s">
        <v>1341</v>
      </c>
      <c r="E693" s="137" t="s">
        <v>1342</v>
      </c>
      <c r="F693" s="137" t="s">
        <v>14</v>
      </c>
      <c r="G693" s="139">
        <v>20041</v>
      </c>
    </row>
    <row r="694" spans="1:7" ht="30">
      <c r="A694" s="137" t="s">
        <v>7</v>
      </c>
      <c r="B694" s="137" t="s">
        <v>858</v>
      </c>
      <c r="C694" s="138">
        <v>1120</v>
      </c>
      <c r="D694" s="137" t="s">
        <v>1343</v>
      </c>
      <c r="E694" s="137" t="s">
        <v>1344</v>
      </c>
      <c r="F694" s="137" t="s">
        <v>14</v>
      </c>
      <c r="G694" s="139">
        <v>16184</v>
      </c>
    </row>
    <row r="695" spans="1:7" ht="30">
      <c r="A695" s="137" t="s">
        <v>7</v>
      </c>
      <c r="B695" s="137" t="s">
        <v>858</v>
      </c>
      <c r="C695" s="138">
        <v>4480</v>
      </c>
      <c r="D695" s="137" t="s">
        <v>1343</v>
      </c>
      <c r="E695" s="137" t="s">
        <v>1345</v>
      </c>
      <c r="F695" s="137" t="s">
        <v>14</v>
      </c>
      <c r="G695" s="139">
        <v>64736</v>
      </c>
    </row>
    <row r="696" spans="1:7">
      <c r="A696" s="137" t="s">
        <v>7</v>
      </c>
      <c r="B696" s="137" t="s">
        <v>1346</v>
      </c>
      <c r="C696" s="138">
        <v>1900</v>
      </c>
      <c r="D696" s="137" t="s">
        <v>1347</v>
      </c>
      <c r="E696" s="137" t="s">
        <v>1348</v>
      </c>
      <c r="F696" s="137" t="s">
        <v>36</v>
      </c>
      <c r="G696" s="139">
        <v>6295</v>
      </c>
    </row>
    <row r="697" spans="1:7">
      <c r="A697" s="137" t="s">
        <v>7</v>
      </c>
      <c r="B697" s="137" t="s">
        <v>874</v>
      </c>
      <c r="C697" s="141"/>
      <c r="D697" s="137" t="s">
        <v>882</v>
      </c>
      <c r="E697" s="137" t="s">
        <v>492</v>
      </c>
      <c r="F697" s="137" t="s">
        <v>2</v>
      </c>
      <c r="G697" s="139">
        <v>55300</v>
      </c>
    </row>
    <row r="698" spans="1:7">
      <c r="A698" s="137" t="s">
        <v>7</v>
      </c>
      <c r="B698" s="137" t="s">
        <v>874</v>
      </c>
      <c r="C698" s="141"/>
      <c r="D698" s="137" t="s">
        <v>1349</v>
      </c>
      <c r="E698" s="137" t="s">
        <v>1350</v>
      </c>
      <c r="F698" s="137" t="s">
        <v>24</v>
      </c>
      <c r="G698" s="139">
        <v>55620</v>
      </c>
    </row>
    <row r="699" spans="1:7" ht="45">
      <c r="A699" s="137" t="s">
        <v>7</v>
      </c>
      <c r="B699" s="137" t="s">
        <v>874</v>
      </c>
      <c r="C699" s="138">
        <v>1500</v>
      </c>
      <c r="D699" s="137" t="s">
        <v>1351</v>
      </c>
      <c r="E699" s="137" t="s">
        <v>1352</v>
      </c>
      <c r="F699" s="137" t="s">
        <v>17</v>
      </c>
      <c r="G699" s="139">
        <v>18000</v>
      </c>
    </row>
    <row r="700" spans="1:7">
      <c r="A700" s="137" t="s">
        <v>7</v>
      </c>
      <c r="B700" s="137" t="s">
        <v>874</v>
      </c>
      <c r="C700" s="138">
        <v>24750</v>
      </c>
      <c r="D700" s="137" t="s">
        <v>1353</v>
      </c>
      <c r="E700" s="137" t="s">
        <v>1354</v>
      </c>
      <c r="F700" s="137" t="s">
        <v>16</v>
      </c>
      <c r="G700" s="139">
        <v>58162.5</v>
      </c>
    </row>
    <row r="701" spans="1:7">
      <c r="A701" s="137" t="s">
        <v>7</v>
      </c>
      <c r="B701" s="137" t="s">
        <v>874</v>
      </c>
      <c r="C701" s="138">
        <v>44000</v>
      </c>
      <c r="D701" s="137" t="s">
        <v>1355</v>
      </c>
      <c r="E701" s="137" t="s">
        <v>1356</v>
      </c>
      <c r="F701" s="137" t="s">
        <v>48</v>
      </c>
      <c r="G701" s="139">
        <v>47800</v>
      </c>
    </row>
    <row r="702" spans="1:7">
      <c r="A702" s="137" t="s">
        <v>7</v>
      </c>
      <c r="B702" s="137" t="s">
        <v>874</v>
      </c>
      <c r="C702" s="138">
        <v>200</v>
      </c>
      <c r="D702" s="137" t="s">
        <v>1357</v>
      </c>
      <c r="E702" s="137" t="s">
        <v>1358</v>
      </c>
      <c r="F702" s="137" t="s">
        <v>17</v>
      </c>
      <c r="G702" s="139">
        <v>27740</v>
      </c>
    </row>
    <row r="703" spans="1:7">
      <c r="A703" s="137" t="s">
        <v>7</v>
      </c>
      <c r="B703" s="137" t="s">
        <v>874</v>
      </c>
      <c r="C703" s="138">
        <v>100</v>
      </c>
      <c r="D703" s="137" t="s">
        <v>1359</v>
      </c>
      <c r="E703" s="137" t="s">
        <v>949</v>
      </c>
      <c r="F703" s="137" t="s">
        <v>2</v>
      </c>
      <c r="G703" s="139">
        <v>13500</v>
      </c>
    </row>
    <row r="704" spans="1:7">
      <c r="A704" s="137" t="s">
        <v>7</v>
      </c>
      <c r="B704" s="137" t="s">
        <v>874</v>
      </c>
      <c r="C704" s="138">
        <v>1000</v>
      </c>
      <c r="D704" s="137" t="s">
        <v>1360</v>
      </c>
      <c r="E704" s="137" t="s">
        <v>949</v>
      </c>
      <c r="F704" s="137" t="s">
        <v>48</v>
      </c>
      <c r="G704" s="139">
        <v>23225</v>
      </c>
    </row>
    <row r="705" spans="1:7">
      <c r="A705" s="137" t="s">
        <v>7</v>
      </c>
      <c r="B705" s="137" t="s">
        <v>874</v>
      </c>
      <c r="C705" s="138">
        <v>100</v>
      </c>
      <c r="D705" s="137" t="s">
        <v>1361</v>
      </c>
      <c r="E705" s="137" t="s">
        <v>1362</v>
      </c>
      <c r="F705" s="137" t="s">
        <v>17</v>
      </c>
      <c r="G705" s="139">
        <v>960</v>
      </c>
    </row>
    <row r="706" spans="1:7">
      <c r="A706" s="137" t="s">
        <v>7</v>
      </c>
      <c r="B706" s="137" t="s">
        <v>874</v>
      </c>
      <c r="C706" s="141"/>
      <c r="D706" s="137" t="s">
        <v>1363</v>
      </c>
      <c r="E706" s="137" t="s">
        <v>949</v>
      </c>
      <c r="F706" s="137" t="s">
        <v>48</v>
      </c>
      <c r="G706" s="139">
        <v>27000</v>
      </c>
    </row>
    <row r="707" spans="1:7">
      <c r="A707" s="137" t="s">
        <v>7</v>
      </c>
      <c r="B707" s="137" t="s">
        <v>874</v>
      </c>
      <c r="C707" s="141"/>
      <c r="D707" s="137" t="s">
        <v>1364</v>
      </c>
      <c r="E707" s="137" t="s">
        <v>1240</v>
      </c>
      <c r="F707" s="137" t="s">
        <v>24</v>
      </c>
      <c r="G707" s="139">
        <v>7800</v>
      </c>
    </row>
    <row r="708" spans="1:7">
      <c r="A708" s="137" t="s">
        <v>7</v>
      </c>
      <c r="B708" s="137" t="s">
        <v>874</v>
      </c>
      <c r="C708" s="138">
        <v>200</v>
      </c>
      <c r="D708" s="137" t="s">
        <v>660</v>
      </c>
      <c r="E708" s="137" t="s">
        <v>949</v>
      </c>
      <c r="F708" s="137" t="s">
        <v>2</v>
      </c>
      <c r="G708" s="139">
        <v>59750</v>
      </c>
    </row>
    <row r="709" spans="1:7">
      <c r="A709" s="137" t="s">
        <v>7</v>
      </c>
      <c r="B709" s="137" t="s">
        <v>900</v>
      </c>
      <c r="C709" s="138">
        <v>760</v>
      </c>
      <c r="D709" s="137" t="s">
        <v>1365</v>
      </c>
      <c r="E709" s="137" t="s">
        <v>778</v>
      </c>
      <c r="F709" s="137" t="s">
        <v>2</v>
      </c>
      <c r="G709" s="139">
        <v>73530</v>
      </c>
    </row>
    <row r="710" spans="1:7">
      <c r="A710" s="137" t="s">
        <v>7</v>
      </c>
      <c r="B710" s="137" t="s">
        <v>900</v>
      </c>
      <c r="C710" s="138">
        <v>19000</v>
      </c>
      <c r="D710" s="137" t="s">
        <v>1365</v>
      </c>
      <c r="E710" s="137" t="s">
        <v>778</v>
      </c>
      <c r="F710" s="137" t="s">
        <v>2</v>
      </c>
      <c r="G710" s="139">
        <v>73055</v>
      </c>
    </row>
    <row r="711" spans="1:7">
      <c r="A711" s="137" t="s">
        <v>7</v>
      </c>
      <c r="B711" s="137" t="s">
        <v>900</v>
      </c>
      <c r="C711" s="141"/>
      <c r="D711" s="137" t="s">
        <v>1366</v>
      </c>
      <c r="E711" s="137" t="s">
        <v>515</v>
      </c>
      <c r="F711" s="137" t="s">
        <v>2</v>
      </c>
      <c r="G711" s="139">
        <v>30180</v>
      </c>
    </row>
    <row r="712" spans="1:7">
      <c r="A712" s="137" t="s">
        <v>7</v>
      </c>
      <c r="B712" s="137" t="s">
        <v>1367</v>
      </c>
      <c r="C712" s="138">
        <v>204</v>
      </c>
      <c r="D712" s="137" t="s">
        <v>1368</v>
      </c>
      <c r="E712" s="137" t="s">
        <v>1369</v>
      </c>
      <c r="F712" s="137" t="s">
        <v>25</v>
      </c>
      <c r="G712" s="139">
        <v>1356.5999755859375</v>
      </c>
    </row>
    <row r="713" spans="1:7">
      <c r="A713" s="137" t="s">
        <v>7</v>
      </c>
      <c r="B713" s="137" t="s">
        <v>1367</v>
      </c>
      <c r="C713" s="138">
        <v>120</v>
      </c>
      <c r="D713" s="137" t="s">
        <v>1370</v>
      </c>
      <c r="E713" s="137" t="s">
        <v>797</v>
      </c>
      <c r="F713" s="137" t="s">
        <v>25</v>
      </c>
      <c r="G713" s="139">
        <v>1560</v>
      </c>
    </row>
    <row r="714" spans="1:7">
      <c r="A714" s="137" t="s">
        <v>7</v>
      </c>
      <c r="B714" s="137" t="s">
        <v>1367</v>
      </c>
      <c r="C714" s="138">
        <v>500</v>
      </c>
      <c r="D714" s="137" t="s">
        <v>1371</v>
      </c>
      <c r="E714" s="137" t="s">
        <v>1372</v>
      </c>
      <c r="F714" s="137" t="s">
        <v>25</v>
      </c>
      <c r="G714" s="139">
        <v>4050</v>
      </c>
    </row>
    <row r="715" spans="1:7">
      <c r="A715" s="137" t="s">
        <v>7</v>
      </c>
      <c r="B715" s="137" t="s">
        <v>1367</v>
      </c>
      <c r="C715" s="138">
        <v>80</v>
      </c>
      <c r="D715" s="137" t="s">
        <v>1373</v>
      </c>
      <c r="E715" s="137" t="s">
        <v>797</v>
      </c>
      <c r="F715" s="137" t="s">
        <v>25</v>
      </c>
      <c r="G715" s="139">
        <v>1080</v>
      </c>
    </row>
    <row r="716" spans="1:7">
      <c r="A716" s="137" t="s">
        <v>7</v>
      </c>
      <c r="B716" s="137" t="s">
        <v>1367</v>
      </c>
      <c r="C716" s="138">
        <v>120</v>
      </c>
      <c r="D716" s="137" t="s">
        <v>1374</v>
      </c>
      <c r="E716" s="137" t="s">
        <v>797</v>
      </c>
      <c r="F716" s="137" t="s">
        <v>25</v>
      </c>
      <c r="G716" s="139">
        <v>664</v>
      </c>
    </row>
    <row r="717" spans="1:7">
      <c r="A717" s="137" t="s">
        <v>7</v>
      </c>
      <c r="B717" s="137" t="s">
        <v>1367</v>
      </c>
      <c r="C717" s="138">
        <v>2000</v>
      </c>
      <c r="D717" s="137" t="s">
        <v>1375</v>
      </c>
      <c r="E717" s="137" t="s">
        <v>1376</v>
      </c>
      <c r="F717" s="137" t="s">
        <v>25</v>
      </c>
      <c r="G717" s="139">
        <v>4240</v>
      </c>
    </row>
    <row r="718" spans="1:7">
      <c r="A718" s="137" t="s">
        <v>7</v>
      </c>
      <c r="B718" s="137" t="s">
        <v>1367</v>
      </c>
      <c r="C718" s="138">
        <v>60</v>
      </c>
      <c r="D718" s="137" t="s">
        <v>1375</v>
      </c>
      <c r="E718" s="137" t="s">
        <v>1376</v>
      </c>
      <c r="F718" s="137" t="s">
        <v>25</v>
      </c>
      <c r="G718" s="139">
        <v>1821</v>
      </c>
    </row>
    <row r="719" spans="1:7">
      <c r="A719" s="137" t="s">
        <v>7</v>
      </c>
      <c r="B719" s="137" t="s">
        <v>1367</v>
      </c>
      <c r="C719" s="138">
        <v>50</v>
      </c>
      <c r="D719" s="137" t="s">
        <v>1377</v>
      </c>
      <c r="E719" s="137" t="s">
        <v>1378</v>
      </c>
      <c r="F719" s="137" t="s">
        <v>25</v>
      </c>
      <c r="G719" s="139">
        <v>1680</v>
      </c>
    </row>
    <row r="720" spans="1:7">
      <c r="A720" s="137" t="s">
        <v>7</v>
      </c>
      <c r="B720" s="137" t="s">
        <v>1367</v>
      </c>
      <c r="C720" s="138">
        <v>100</v>
      </c>
      <c r="D720" s="137" t="s">
        <v>1377</v>
      </c>
      <c r="E720" s="137" t="s">
        <v>1378</v>
      </c>
      <c r="F720" s="137" t="s">
        <v>25</v>
      </c>
      <c r="G720" s="139">
        <v>13600</v>
      </c>
    </row>
    <row r="721" spans="1:7">
      <c r="A721" s="137" t="s">
        <v>7</v>
      </c>
      <c r="B721" s="137" t="s">
        <v>1367</v>
      </c>
      <c r="C721" s="138">
        <v>60</v>
      </c>
      <c r="D721" s="137" t="s">
        <v>1379</v>
      </c>
      <c r="E721" s="137" t="s">
        <v>1380</v>
      </c>
      <c r="F721" s="137" t="s">
        <v>25</v>
      </c>
      <c r="G721" s="139">
        <v>969</v>
      </c>
    </row>
    <row r="722" spans="1:7">
      <c r="A722" s="137" t="s">
        <v>7</v>
      </c>
      <c r="B722" s="137" t="s">
        <v>1367</v>
      </c>
      <c r="C722" s="138">
        <v>200</v>
      </c>
      <c r="D722" s="137" t="s">
        <v>1381</v>
      </c>
      <c r="E722" s="137" t="s">
        <v>1382</v>
      </c>
      <c r="F722" s="137" t="s">
        <v>25</v>
      </c>
      <c r="G722" s="139">
        <v>1404</v>
      </c>
    </row>
    <row r="723" spans="1:7">
      <c r="A723" s="137" t="s">
        <v>7</v>
      </c>
      <c r="B723" s="137" t="s">
        <v>1367</v>
      </c>
      <c r="C723" s="138">
        <v>60</v>
      </c>
      <c r="D723" s="137" t="s">
        <v>1383</v>
      </c>
      <c r="E723" s="137" t="s">
        <v>1384</v>
      </c>
      <c r="F723" s="137" t="s">
        <v>25</v>
      </c>
      <c r="G723" s="139">
        <v>370.20001220703125</v>
      </c>
    </row>
    <row r="724" spans="1:7">
      <c r="A724" s="137" t="s">
        <v>7</v>
      </c>
      <c r="B724" s="137" t="s">
        <v>1367</v>
      </c>
      <c r="C724" s="138">
        <v>300</v>
      </c>
      <c r="D724" s="137" t="s">
        <v>1385</v>
      </c>
      <c r="E724" s="137" t="s">
        <v>1384</v>
      </c>
      <c r="F724" s="137" t="s">
        <v>25</v>
      </c>
      <c r="G724" s="139">
        <v>2670</v>
      </c>
    </row>
    <row r="725" spans="1:7" ht="30">
      <c r="A725" s="137" t="s">
        <v>7</v>
      </c>
      <c r="B725" s="137" t="s">
        <v>1367</v>
      </c>
      <c r="C725" s="138">
        <v>1500</v>
      </c>
      <c r="D725" s="137" t="s">
        <v>1386</v>
      </c>
      <c r="E725" s="137" t="s">
        <v>1387</v>
      </c>
      <c r="F725" s="137" t="s">
        <v>25</v>
      </c>
      <c r="G725" s="139">
        <v>8550</v>
      </c>
    </row>
    <row r="726" spans="1:7" ht="30">
      <c r="A726" s="137" t="s">
        <v>7</v>
      </c>
      <c r="B726" s="137" t="s">
        <v>912</v>
      </c>
      <c r="C726" s="138">
        <v>40</v>
      </c>
      <c r="D726" s="137" t="s">
        <v>1388</v>
      </c>
      <c r="E726" s="137" t="s">
        <v>1389</v>
      </c>
      <c r="F726" s="137" t="s">
        <v>25</v>
      </c>
      <c r="G726" s="139">
        <v>1640.4000244140625</v>
      </c>
    </row>
    <row r="727" spans="1:7">
      <c r="A727" s="137" t="s">
        <v>7</v>
      </c>
      <c r="B727" s="137" t="s">
        <v>912</v>
      </c>
      <c r="C727" s="138">
        <v>5000</v>
      </c>
      <c r="D727" s="137" t="s">
        <v>1390</v>
      </c>
      <c r="E727" s="137" t="s">
        <v>289</v>
      </c>
      <c r="F727" s="137" t="s">
        <v>25</v>
      </c>
      <c r="G727" s="139">
        <v>3250</v>
      </c>
    </row>
    <row r="728" spans="1:7">
      <c r="A728" s="137" t="s">
        <v>7</v>
      </c>
      <c r="B728" s="137" t="s">
        <v>912</v>
      </c>
      <c r="C728" s="138">
        <v>240</v>
      </c>
      <c r="D728" s="137" t="s">
        <v>1391</v>
      </c>
      <c r="E728" s="137" t="s">
        <v>1392</v>
      </c>
      <c r="F728" s="137" t="s">
        <v>25</v>
      </c>
      <c r="G728" s="139">
        <v>1372.800048828125</v>
      </c>
    </row>
    <row r="729" spans="1:7">
      <c r="A729" s="137" t="s">
        <v>7</v>
      </c>
      <c r="B729" s="137" t="s">
        <v>912</v>
      </c>
      <c r="C729" s="138">
        <v>300</v>
      </c>
      <c r="D729" s="137" t="s">
        <v>1391</v>
      </c>
      <c r="E729" s="137" t="s">
        <v>1392</v>
      </c>
      <c r="F729" s="137" t="s">
        <v>25</v>
      </c>
      <c r="G729" s="139">
        <v>3930</v>
      </c>
    </row>
    <row r="730" spans="1:7">
      <c r="A730" s="137" t="s">
        <v>7</v>
      </c>
      <c r="B730" s="137" t="s">
        <v>912</v>
      </c>
      <c r="C730" s="138">
        <v>300</v>
      </c>
      <c r="D730" s="137" t="s">
        <v>1393</v>
      </c>
      <c r="E730" s="137" t="s">
        <v>1394</v>
      </c>
      <c r="F730" s="137" t="s">
        <v>25</v>
      </c>
      <c r="G730" s="139">
        <v>5700</v>
      </c>
    </row>
    <row r="731" spans="1:7">
      <c r="A731" s="137" t="s">
        <v>7</v>
      </c>
      <c r="B731" s="137" t="s">
        <v>912</v>
      </c>
      <c r="C731" s="138">
        <v>804</v>
      </c>
      <c r="D731" s="137" t="s">
        <v>1395</v>
      </c>
      <c r="E731" s="137" t="s">
        <v>1396</v>
      </c>
      <c r="F731" s="137" t="s">
        <v>25</v>
      </c>
      <c r="G731" s="139">
        <v>884.4000244140625</v>
      </c>
    </row>
    <row r="732" spans="1:7">
      <c r="A732" s="137" t="s">
        <v>7</v>
      </c>
      <c r="B732" s="137" t="s">
        <v>912</v>
      </c>
      <c r="C732" s="138">
        <v>40</v>
      </c>
      <c r="D732" s="137" t="s">
        <v>894</v>
      </c>
      <c r="E732" s="137" t="s">
        <v>895</v>
      </c>
      <c r="F732" s="137" t="s">
        <v>30</v>
      </c>
      <c r="G732" s="139">
        <v>11810</v>
      </c>
    </row>
    <row r="733" spans="1:7">
      <c r="A733" s="137" t="s">
        <v>7</v>
      </c>
      <c r="B733" s="137" t="s">
        <v>912</v>
      </c>
      <c r="C733" s="138">
        <v>240</v>
      </c>
      <c r="D733" s="137" t="s">
        <v>1397</v>
      </c>
      <c r="E733" s="137" t="s">
        <v>1396</v>
      </c>
      <c r="F733" s="137" t="s">
        <v>25</v>
      </c>
      <c r="G733" s="139">
        <v>460.79998779296875</v>
      </c>
    </row>
    <row r="734" spans="1:7" ht="30">
      <c r="A734" s="137" t="s">
        <v>7</v>
      </c>
      <c r="B734" s="137" t="s">
        <v>912</v>
      </c>
      <c r="C734" s="138">
        <v>240</v>
      </c>
      <c r="D734" s="137" t="s">
        <v>1398</v>
      </c>
      <c r="E734" s="137" t="s">
        <v>1399</v>
      </c>
      <c r="F734" s="137" t="s">
        <v>25</v>
      </c>
      <c r="G734" s="139">
        <v>936</v>
      </c>
    </row>
    <row r="735" spans="1:7">
      <c r="A735" s="137" t="s">
        <v>7</v>
      </c>
      <c r="B735" s="137" t="s">
        <v>912</v>
      </c>
      <c r="C735" s="138">
        <v>180</v>
      </c>
      <c r="D735" s="137" t="s">
        <v>1400</v>
      </c>
      <c r="E735" s="137" t="s">
        <v>1015</v>
      </c>
      <c r="F735" s="137" t="s">
        <v>25</v>
      </c>
      <c r="G735" s="139">
        <v>378</v>
      </c>
    </row>
    <row r="736" spans="1:7">
      <c r="A736" s="137" t="s">
        <v>7</v>
      </c>
      <c r="B736" s="137" t="s">
        <v>912</v>
      </c>
      <c r="C736" s="138">
        <v>600</v>
      </c>
      <c r="D736" s="137" t="s">
        <v>1401</v>
      </c>
      <c r="E736" s="137" t="s">
        <v>1402</v>
      </c>
      <c r="F736" s="137" t="s">
        <v>25</v>
      </c>
      <c r="G736" s="139">
        <v>9600</v>
      </c>
    </row>
    <row r="737" spans="1:7">
      <c r="A737" s="137" t="s">
        <v>7</v>
      </c>
      <c r="B737" s="137" t="s">
        <v>912</v>
      </c>
      <c r="C737" s="138">
        <v>275</v>
      </c>
      <c r="D737" s="137" t="s">
        <v>1401</v>
      </c>
      <c r="E737" s="137" t="s">
        <v>1402</v>
      </c>
      <c r="F737" s="137" t="s">
        <v>25</v>
      </c>
      <c r="G737" s="139">
        <v>9762.5</v>
      </c>
    </row>
    <row r="738" spans="1:7">
      <c r="A738" s="137" t="s">
        <v>7</v>
      </c>
      <c r="B738" s="137" t="s">
        <v>912</v>
      </c>
      <c r="C738" s="138">
        <v>240</v>
      </c>
      <c r="D738" s="137" t="s">
        <v>1403</v>
      </c>
      <c r="E738" s="137" t="s">
        <v>1404</v>
      </c>
      <c r="F738" s="137" t="s">
        <v>25</v>
      </c>
      <c r="G738" s="139">
        <v>504</v>
      </c>
    </row>
    <row r="739" spans="1:7">
      <c r="A739" s="137" t="s">
        <v>7</v>
      </c>
      <c r="B739" s="137" t="s">
        <v>912</v>
      </c>
      <c r="C739" s="138">
        <v>180</v>
      </c>
      <c r="D739" s="137" t="s">
        <v>1405</v>
      </c>
      <c r="E739" s="137" t="s">
        <v>1406</v>
      </c>
      <c r="F739" s="137" t="s">
        <v>25</v>
      </c>
      <c r="G739" s="139">
        <v>936</v>
      </c>
    </row>
    <row r="740" spans="1:7">
      <c r="A740" s="137" t="s">
        <v>7</v>
      </c>
      <c r="B740" s="137" t="s">
        <v>912</v>
      </c>
      <c r="C740" s="138">
        <v>240</v>
      </c>
      <c r="D740" s="137" t="s">
        <v>1407</v>
      </c>
      <c r="E740" s="137" t="s">
        <v>1408</v>
      </c>
      <c r="F740" s="137" t="s">
        <v>25</v>
      </c>
      <c r="G740" s="139">
        <v>960</v>
      </c>
    </row>
    <row r="741" spans="1:7">
      <c r="A741" s="137" t="s">
        <v>7</v>
      </c>
      <c r="B741" s="137" t="s">
        <v>912</v>
      </c>
      <c r="C741" s="138">
        <v>2000</v>
      </c>
      <c r="D741" s="137" t="s">
        <v>1409</v>
      </c>
      <c r="E741" s="137" t="s">
        <v>1410</v>
      </c>
      <c r="F741" s="137" t="s">
        <v>25</v>
      </c>
      <c r="G741" s="139">
        <v>1600</v>
      </c>
    </row>
    <row r="742" spans="1:7">
      <c r="A742" s="137" t="s">
        <v>7</v>
      </c>
      <c r="B742" s="137" t="s">
        <v>912</v>
      </c>
      <c r="C742" s="138">
        <v>5000</v>
      </c>
      <c r="D742" s="137" t="s">
        <v>1411</v>
      </c>
      <c r="E742" s="137" t="s">
        <v>1412</v>
      </c>
      <c r="F742" s="137" t="s">
        <v>25</v>
      </c>
      <c r="G742" s="139">
        <v>3000</v>
      </c>
    </row>
    <row r="743" spans="1:7">
      <c r="A743" s="137" t="s">
        <v>7</v>
      </c>
      <c r="B743" s="137" t="s">
        <v>912</v>
      </c>
      <c r="C743" s="138">
        <v>800</v>
      </c>
      <c r="D743" s="137" t="s">
        <v>1413</v>
      </c>
      <c r="E743" s="137" t="s">
        <v>1414</v>
      </c>
      <c r="F743" s="137" t="s">
        <v>25</v>
      </c>
      <c r="G743" s="139">
        <v>2800</v>
      </c>
    </row>
    <row r="744" spans="1:7">
      <c r="A744" s="137" t="s">
        <v>7</v>
      </c>
      <c r="B744" s="137" t="s">
        <v>912</v>
      </c>
      <c r="C744" s="138">
        <v>5</v>
      </c>
      <c r="D744" s="137" t="s">
        <v>1415</v>
      </c>
      <c r="E744" s="137" t="s">
        <v>1416</v>
      </c>
      <c r="F744" s="137" t="s">
        <v>30</v>
      </c>
      <c r="G744" s="139">
        <v>3813.75</v>
      </c>
    </row>
    <row r="745" spans="1:7">
      <c r="A745" s="137" t="s">
        <v>7</v>
      </c>
      <c r="B745" s="137" t="s">
        <v>912</v>
      </c>
      <c r="C745" s="138">
        <v>300</v>
      </c>
      <c r="D745" s="137" t="s">
        <v>1417</v>
      </c>
      <c r="E745" s="137" t="s">
        <v>1418</v>
      </c>
      <c r="F745" s="137" t="s">
        <v>25</v>
      </c>
      <c r="G745" s="139">
        <v>525</v>
      </c>
    </row>
    <row r="746" spans="1:7">
      <c r="A746" s="137" t="s">
        <v>7</v>
      </c>
      <c r="B746" s="137" t="s">
        <v>912</v>
      </c>
      <c r="C746" s="138">
        <v>700</v>
      </c>
      <c r="D746" s="137" t="s">
        <v>1417</v>
      </c>
      <c r="E746" s="137" t="s">
        <v>1418</v>
      </c>
      <c r="F746" s="137" t="s">
        <v>25</v>
      </c>
      <c r="G746" s="139">
        <v>910</v>
      </c>
    </row>
    <row r="747" spans="1:7">
      <c r="A747" s="137" t="s">
        <v>7</v>
      </c>
      <c r="B747" s="137" t="s">
        <v>912</v>
      </c>
      <c r="C747" s="138">
        <v>2004</v>
      </c>
      <c r="D747" s="137" t="s">
        <v>1417</v>
      </c>
      <c r="E747" s="137" t="s">
        <v>1418</v>
      </c>
      <c r="F747" s="137" t="s">
        <v>25</v>
      </c>
      <c r="G747" s="139">
        <v>1162.3199462890625</v>
      </c>
    </row>
    <row r="748" spans="1:7">
      <c r="A748" s="137" t="s">
        <v>7</v>
      </c>
      <c r="B748" s="137" t="s">
        <v>912</v>
      </c>
      <c r="C748" s="138">
        <v>120</v>
      </c>
      <c r="D748" s="137" t="s">
        <v>1419</v>
      </c>
      <c r="E748" s="137" t="s">
        <v>289</v>
      </c>
      <c r="F748" s="137" t="s">
        <v>25</v>
      </c>
      <c r="G748" s="139">
        <v>340.79998779296875</v>
      </c>
    </row>
    <row r="749" spans="1:7">
      <c r="A749" s="137" t="s">
        <v>7</v>
      </c>
      <c r="B749" s="137" t="s">
        <v>912</v>
      </c>
      <c r="C749" s="138">
        <v>600</v>
      </c>
      <c r="D749" s="137" t="s">
        <v>1420</v>
      </c>
      <c r="E749" s="137" t="s">
        <v>1421</v>
      </c>
      <c r="F749" s="137" t="s">
        <v>25</v>
      </c>
      <c r="G749" s="139">
        <v>360</v>
      </c>
    </row>
    <row r="750" spans="1:7">
      <c r="A750" s="137" t="s">
        <v>7</v>
      </c>
      <c r="B750" s="137" t="s">
        <v>912</v>
      </c>
      <c r="C750" s="138">
        <v>800</v>
      </c>
      <c r="D750" s="137" t="s">
        <v>1422</v>
      </c>
      <c r="E750" s="137" t="s">
        <v>1423</v>
      </c>
      <c r="F750" s="137" t="s">
        <v>25</v>
      </c>
      <c r="G750" s="139">
        <v>1480</v>
      </c>
    </row>
    <row r="751" spans="1:7">
      <c r="A751" s="137" t="s">
        <v>7</v>
      </c>
      <c r="B751" s="137" t="s">
        <v>912</v>
      </c>
      <c r="C751" s="138">
        <v>2400</v>
      </c>
      <c r="D751" s="137" t="s">
        <v>1424</v>
      </c>
      <c r="E751" s="137" t="s">
        <v>1425</v>
      </c>
      <c r="F751" s="137" t="s">
        <v>25</v>
      </c>
      <c r="G751" s="139">
        <v>960</v>
      </c>
    </row>
    <row r="752" spans="1:7">
      <c r="A752" s="137" t="s">
        <v>7</v>
      </c>
      <c r="B752" s="137" t="s">
        <v>912</v>
      </c>
      <c r="C752" s="138">
        <v>1200</v>
      </c>
      <c r="D752" s="137" t="s">
        <v>1426</v>
      </c>
      <c r="E752" s="137" t="s">
        <v>717</v>
      </c>
      <c r="F752" s="137" t="s">
        <v>25</v>
      </c>
      <c r="G752" s="139">
        <v>1200</v>
      </c>
    </row>
    <row r="753" spans="1:7">
      <c r="A753" s="137" t="s">
        <v>7</v>
      </c>
      <c r="B753" s="137" t="s">
        <v>912</v>
      </c>
      <c r="C753" s="138">
        <v>2400</v>
      </c>
      <c r="D753" s="137" t="s">
        <v>1426</v>
      </c>
      <c r="E753" s="137" t="s">
        <v>717</v>
      </c>
      <c r="F753" s="137" t="s">
        <v>25</v>
      </c>
      <c r="G753" s="139">
        <v>3600</v>
      </c>
    </row>
    <row r="754" spans="1:7">
      <c r="A754" s="137" t="s">
        <v>7</v>
      </c>
      <c r="B754" s="137" t="s">
        <v>912</v>
      </c>
      <c r="C754" s="138">
        <v>6000</v>
      </c>
      <c r="D754" s="137" t="s">
        <v>1426</v>
      </c>
      <c r="E754" s="137" t="s">
        <v>717</v>
      </c>
      <c r="F754" s="137" t="s">
        <v>25</v>
      </c>
      <c r="G754" s="139">
        <v>18000</v>
      </c>
    </row>
    <row r="755" spans="1:7">
      <c r="A755" s="137" t="s">
        <v>7</v>
      </c>
      <c r="B755" s="137" t="s">
        <v>912</v>
      </c>
      <c r="C755" s="138">
        <v>2600</v>
      </c>
      <c r="D755" s="137" t="s">
        <v>1426</v>
      </c>
      <c r="E755" s="137" t="s">
        <v>717</v>
      </c>
      <c r="F755" s="137" t="s">
        <v>25</v>
      </c>
      <c r="G755" s="139">
        <v>1196</v>
      </c>
    </row>
    <row r="756" spans="1:7" ht="30">
      <c r="A756" s="137" t="s">
        <v>7</v>
      </c>
      <c r="B756" s="137" t="s">
        <v>912</v>
      </c>
      <c r="C756" s="138">
        <v>240</v>
      </c>
      <c r="D756" s="137" t="s">
        <v>1427</v>
      </c>
      <c r="E756" s="137" t="s">
        <v>1428</v>
      </c>
      <c r="F756" s="137" t="s">
        <v>25</v>
      </c>
      <c r="G756" s="139">
        <v>379.20001220703125</v>
      </c>
    </row>
    <row r="757" spans="1:7">
      <c r="A757" s="137" t="s">
        <v>7</v>
      </c>
      <c r="B757" s="137" t="s">
        <v>912</v>
      </c>
      <c r="C757" s="138">
        <v>240</v>
      </c>
      <c r="D757" s="137" t="s">
        <v>1429</v>
      </c>
      <c r="E757" s="137" t="s">
        <v>1430</v>
      </c>
      <c r="F757" s="137" t="s">
        <v>25</v>
      </c>
      <c r="G757" s="139">
        <v>470.39999389648437</v>
      </c>
    </row>
    <row r="758" spans="1:7">
      <c r="A758" s="137" t="s">
        <v>7</v>
      </c>
      <c r="B758" s="137" t="s">
        <v>912</v>
      </c>
      <c r="C758" s="138">
        <v>500</v>
      </c>
      <c r="D758" s="137" t="s">
        <v>1431</v>
      </c>
      <c r="E758" s="137" t="s">
        <v>1432</v>
      </c>
      <c r="F758" s="137" t="s">
        <v>25</v>
      </c>
      <c r="G758" s="139">
        <v>2700</v>
      </c>
    </row>
    <row r="759" spans="1:7">
      <c r="A759" s="137" t="s">
        <v>7</v>
      </c>
      <c r="B759" s="137" t="s">
        <v>912</v>
      </c>
      <c r="C759" s="138">
        <v>1500</v>
      </c>
      <c r="D759" s="137" t="s">
        <v>1431</v>
      </c>
      <c r="E759" s="137" t="s">
        <v>1432</v>
      </c>
      <c r="F759" s="137" t="s">
        <v>25</v>
      </c>
      <c r="G759" s="139">
        <v>1500</v>
      </c>
    </row>
    <row r="760" spans="1:7">
      <c r="A760" s="137" t="s">
        <v>7</v>
      </c>
      <c r="B760" s="137" t="s">
        <v>912</v>
      </c>
      <c r="C760" s="138">
        <v>1200</v>
      </c>
      <c r="D760" s="137" t="s">
        <v>1431</v>
      </c>
      <c r="E760" s="137" t="s">
        <v>1432</v>
      </c>
      <c r="F760" s="137" t="s">
        <v>25</v>
      </c>
      <c r="G760" s="139">
        <v>3720</v>
      </c>
    </row>
    <row r="761" spans="1:7">
      <c r="A761" s="137" t="s">
        <v>7</v>
      </c>
      <c r="B761" s="137" t="s">
        <v>912</v>
      </c>
      <c r="C761" s="138">
        <v>180</v>
      </c>
      <c r="D761" s="137" t="s">
        <v>1433</v>
      </c>
      <c r="E761" s="137" t="s">
        <v>1434</v>
      </c>
      <c r="F761" s="137" t="s">
        <v>25</v>
      </c>
      <c r="G761" s="139">
        <v>2295</v>
      </c>
    </row>
    <row r="762" spans="1:7">
      <c r="A762" s="137" t="s">
        <v>7</v>
      </c>
      <c r="B762" s="137" t="s">
        <v>912</v>
      </c>
      <c r="C762" s="138">
        <v>120</v>
      </c>
      <c r="D762" s="137" t="s">
        <v>1435</v>
      </c>
      <c r="E762" s="137" t="s">
        <v>620</v>
      </c>
      <c r="F762" s="137" t="s">
        <v>25</v>
      </c>
      <c r="G762" s="139">
        <v>1026</v>
      </c>
    </row>
    <row r="763" spans="1:7" ht="30">
      <c r="A763" s="137" t="s">
        <v>7</v>
      </c>
      <c r="B763" s="137" t="s">
        <v>912</v>
      </c>
      <c r="C763" s="138">
        <v>240</v>
      </c>
      <c r="D763" s="137" t="s">
        <v>1436</v>
      </c>
      <c r="E763" s="137" t="s">
        <v>1437</v>
      </c>
      <c r="F763" s="137" t="s">
        <v>25</v>
      </c>
      <c r="G763" s="139">
        <v>352.79998779296875</v>
      </c>
    </row>
    <row r="764" spans="1:7">
      <c r="A764" s="137" t="s">
        <v>7</v>
      </c>
      <c r="B764" s="137" t="s">
        <v>912</v>
      </c>
      <c r="C764" s="138">
        <v>1200</v>
      </c>
      <c r="D764" s="137" t="s">
        <v>1438</v>
      </c>
      <c r="E764" s="137" t="s">
        <v>869</v>
      </c>
      <c r="F764" s="137" t="s">
        <v>25</v>
      </c>
      <c r="G764" s="139">
        <v>1080</v>
      </c>
    </row>
    <row r="765" spans="1:7">
      <c r="A765" s="137" t="s">
        <v>7</v>
      </c>
      <c r="B765" s="137" t="s">
        <v>912</v>
      </c>
      <c r="C765" s="138">
        <v>120</v>
      </c>
      <c r="D765" s="137" t="s">
        <v>1439</v>
      </c>
      <c r="E765" s="137" t="s">
        <v>798</v>
      </c>
      <c r="F765" s="137" t="s">
        <v>25</v>
      </c>
      <c r="G765" s="139">
        <v>1080</v>
      </c>
    </row>
    <row r="766" spans="1:7" ht="30">
      <c r="A766" s="137" t="s">
        <v>7</v>
      </c>
      <c r="B766" s="137" t="s">
        <v>912</v>
      </c>
      <c r="C766" s="138">
        <v>30</v>
      </c>
      <c r="D766" s="137" t="s">
        <v>1440</v>
      </c>
      <c r="E766" s="137" t="s">
        <v>1441</v>
      </c>
      <c r="F766" s="137" t="s">
        <v>25</v>
      </c>
      <c r="G766" s="139">
        <v>1200</v>
      </c>
    </row>
    <row r="767" spans="1:7">
      <c r="A767" s="137" t="s">
        <v>7</v>
      </c>
      <c r="B767" s="137" t="s">
        <v>912</v>
      </c>
      <c r="C767" s="138">
        <v>2000</v>
      </c>
      <c r="D767" s="137" t="s">
        <v>1442</v>
      </c>
      <c r="E767" s="137" t="s">
        <v>1443</v>
      </c>
      <c r="F767" s="137" t="s">
        <v>25</v>
      </c>
      <c r="G767" s="139">
        <v>5340</v>
      </c>
    </row>
    <row r="768" spans="1:7" ht="30">
      <c r="A768" s="137" t="s">
        <v>7</v>
      </c>
      <c r="B768" s="137" t="s">
        <v>912</v>
      </c>
      <c r="C768" s="138">
        <v>240</v>
      </c>
      <c r="D768" s="137" t="s">
        <v>1444</v>
      </c>
      <c r="E768" s="137" t="s">
        <v>1445</v>
      </c>
      <c r="F768" s="137" t="s">
        <v>25</v>
      </c>
      <c r="G768" s="139">
        <v>3276</v>
      </c>
    </row>
    <row r="769" spans="1:7">
      <c r="A769" s="137" t="s">
        <v>7</v>
      </c>
      <c r="B769" s="137" t="s">
        <v>912</v>
      </c>
      <c r="C769" s="138">
        <v>120</v>
      </c>
      <c r="D769" s="137" t="s">
        <v>1446</v>
      </c>
      <c r="E769" s="137" t="s">
        <v>1447</v>
      </c>
      <c r="F769" s="137" t="s">
        <v>25</v>
      </c>
      <c r="G769" s="139">
        <v>117.59999847412109</v>
      </c>
    </row>
    <row r="770" spans="1:7">
      <c r="A770" s="137" t="s">
        <v>7</v>
      </c>
      <c r="B770" s="137" t="s">
        <v>912</v>
      </c>
      <c r="C770" s="138">
        <v>60</v>
      </c>
      <c r="D770" s="137" t="s">
        <v>1446</v>
      </c>
      <c r="E770" s="137" t="s">
        <v>1447</v>
      </c>
      <c r="F770" s="137" t="s">
        <v>25</v>
      </c>
      <c r="G770" s="139">
        <v>420</v>
      </c>
    </row>
    <row r="771" spans="1:7">
      <c r="A771" s="137" t="s">
        <v>7</v>
      </c>
      <c r="B771" s="137" t="s">
        <v>912</v>
      </c>
      <c r="C771" s="138">
        <v>600</v>
      </c>
      <c r="D771" s="137" t="s">
        <v>1448</v>
      </c>
      <c r="E771" s="137" t="s">
        <v>1449</v>
      </c>
      <c r="F771" s="137" t="s">
        <v>25</v>
      </c>
      <c r="G771" s="139">
        <v>750</v>
      </c>
    </row>
    <row r="772" spans="1:7">
      <c r="A772" s="137" t="s">
        <v>7</v>
      </c>
      <c r="B772" s="137" t="s">
        <v>912</v>
      </c>
      <c r="C772" s="138">
        <v>120</v>
      </c>
      <c r="D772" s="137" t="s">
        <v>1450</v>
      </c>
      <c r="E772" s="137" t="s">
        <v>967</v>
      </c>
      <c r="F772" s="137" t="s">
        <v>25</v>
      </c>
      <c r="G772" s="139">
        <v>1440</v>
      </c>
    </row>
    <row r="773" spans="1:7">
      <c r="A773" s="137" t="s">
        <v>7</v>
      </c>
      <c r="B773" s="137" t="s">
        <v>912</v>
      </c>
      <c r="C773" s="138">
        <v>400</v>
      </c>
      <c r="D773" s="137" t="s">
        <v>1450</v>
      </c>
      <c r="E773" s="137" t="s">
        <v>967</v>
      </c>
      <c r="F773" s="137" t="s">
        <v>25</v>
      </c>
      <c r="G773" s="139">
        <v>12000</v>
      </c>
    </row>
    <row r="774" spans="1:7" ht="30">
      <c r="A774" s="137" t="s">
        <v>7</v>
      </c>
      <c r="B774" s="137" t="s">
        <v>1451</v>
      </c>
      <c r="C774" s="138">
        <v>21000</v>
      </c>
      <c r="D774" s="137" t="s">
        <v>1452</v>
      </c>
      <c r="E774" s="137" t="s">
        <v>1453</v>
      </c>
      <c r="F774" s="137" t="s">
        <v>84</v>
      </c>
      <c r="G774" s="139">
        <v>18270</v>
      </c>
    </row>
    <row r="775" spans="1:7" ht="30">
      <c r="A775" s="137" t="s">
        <v>7</v>
      </c>
      <c r="B775" s="137" t="s">
        <v>1451</v>
      </c>
      <c r="C775" s="138">
        <v>252</v>
      </c>
      <c r="D775" s="137" t="s">
        <v>1454</v>
      </c>
      <c r="E775" s="137" t="s">
        <v>1455</v>
      </c>
      <c r="F775" s="137" t="s">
        <v>84</v>
      </c>
      <c r="G775" s="139">
        <v>171.36000061035156</v>
      </c>
    </row>
    <row r="776" spans="1:7">
      <c r="A776" s="137" t="s">
        <v>7</v>
      </c>
      <c r="B776" s="137" t="s">
        <v>1456</v>
      </c>
      <c r="C776" s="138">
        <v>720</v>
      </c>
      <c r="D776" s="137" t="s">
        <v>1457</v>
      </c>
      <c r="E776" s="137" t="s">
        <v>1458</v>
      </c>
      <c r="F776" s="137" t="s">
        <v>27</v>
      </c>
      <c r="G776" s="139">
        <v>4.0032000541687012</v>
      </c>
    </row>
    <row r="777" spans="1:7">
      <c r="A777" s="137" t="s">
        <v>7</v>
      </c>
      <c r="B777" s="137" t="s">
        <v>1456</v>
      </c>
      <c r="C777" s="138">
        <v>50</v>
      </c>
      <c r="D777" s="137" t="s">
        <v>1459</v>
      </c>
      <c r="E777" s="137" t="s">
        <v>1460</v>
      </c>
      <c r="F777" s="137" t="s">
        <v>27</v>
      </c>
      <c r="G777" s="139">
        <v>9.2075004577636719</v>
      </c>
    </row>
    <row r="778" spans="1:7">
      <c r="A778" s="137" t="s">
        <v>7</v>
      </c>
      <c r="B778" s="137" t="s">
        <v>1456</v>
      </c>
      <c r="C778" s="138">
        <v>55211</v>
      </c>
      <c r="D778" s="137" t="s">
        <v>1461</v>
      </c>
      <c r="E778" s="137" t="s">
        <v>1462</v>
      </c>
      <c r="F778" s="137" t="s">
        <v>27</v>
      </c>
      <c r="G778" s="139">
        <v>65159.3984375</v>
      </c>
    </row>
    <row r="779" spans="1:7">
      <c r="A779" s="137" t="s">
        <v>7</v>
      </c>
      <c r="B779" s="137" t="s">
        <v>1456</v>
      </c>
      <c r="C779" s="138">
        <v>1500</v>
      </c>
      <c r="D779" s="137" t="s">
        <v>1463</v>
      </c>
      <c r="E779" s="137" t="s">
        <v>1458</v>
      </c>
      <c r="F779" s="137" t="s">
        <v>27</v>
      </c>
      <c r="G779" s="139">
        <v>1.3200000524520874</v>
      </c>
    </row>
    <row r="780" spans="1:7">
      <c r="A780" s="137" t="s">
        <v>7</v>
      </c>
      <c r="B780" s="137" t="s">
        <v>1456</v>
      </c>
      <c r="C780" s="138">
        <v>1500</v>
      </c>
      <c r="D780" s="137" t="s">
        <v>1464</v>
      </c>
      <c r="E780" s="137" t="s">
        <v>1465</v>
      </c>
      <c r="F780" s="137" t="s">
        <v>27</v>
      </c>
      <c r="G780" s="139">
        <v>1.7100000381469727</v>
      </c>
    </row>
    <row r="781" spans="1:7">
      <c r="A781" s="137" t="s">
        <v>7</v>
      </c>
      <c r="B781" s="137" t="s">
        <v>1466</v>
      </c>
      <c r="C781" s="138">
        <v>100</v>
      </c>
      <c r="D781" s="137" t="s">
        <v>1467</v>
      </c>
      <c r="E781" s="137" t="s">
        <v>1468</v>
      </c>
      <c r="F781" s="137" t="s">
        <v>35</v>
      </c>
      <c r="G781" s="139">
        <v>1700</v>
      </c>
    </row>
    <row r="782" spans="1:7">
      <c r="A782" s="137" t="s">
        <v>7</v>
      </c>
      <c r="B782" s="137" t="s">
        <v>1466</v>
      </c>
      <c r="C782" s="138">
        <v>360</v>
      </c>
      <c r="D782" s="137" t="s">
        <v>1469</v>
      </c>
      <c r="E782" s="137" t="s">
        <v>1468</v>
      </c>
      <c r="F782" s="137" t="s">
        <v>35</v>
      </c>
      <c r="G782" s="139">
        <v>7920</v>
      </c>
    </row>
    <row r="783" spans="1:7">
      <c r="A783" s="137" t="s">
        <v>7</v>
      </c>
      <c r="B783" s="137" t="s">
        <v>1466</v>
      </c>
      <c r="C783" s="138">
        <v>100</v>
      </c>
      <c r="D783" s="137" t="s">
        <v>1470</v>
      </c>
      <c r="E783" s="137" t="s">
        <v>1468</v>
      </c>
      <c r="F783" s="137" t="s">
        <v>35</v>
      </c>
      <c r="G783" s="139">
        <v>1750</v>
      </c>
    </row>
    <row r="784" spans="1:7">
      <c r="A784" s="137" t="s">
        <v>7</v>
      </c>
      <c r="B784" s="137" t="s">
        <v>1466</v>
      </c>
      <c r="C784" s="138">
        <v>10</v>
      </c>
      <c r="D784" s="137" t="s">
        <v>1471</v>
      </c>
      <c r="E784" s="137" t="s">
        <v>1472</v>
      </c>
      <c r="F784" s="137" t="s">
        <v>17</v>
      </c>
      <c r="G784" s="139">
        <v>695.5</v>
      </c>
    </row>
    <row r="785" spans="1:7">
      <c r="A785" s="137" t="s">
        <v>7</v>
      </c>
      <c r="B785" s="137" t="s">
        <v>1466</v>
      </c>
      <c r="C785" s="138">
        <v>500</v>
      </c>
      <c r="D785" s="137" t="s">
        <v>1473</v>
      </c>
      <c r="E785" s="137" t="s">
        <v>1474</v>
      </c>
      <c r="F785" s="137" t="s">
        <v>17</v>
      </c>
      <c r="G785" s="139">
        <v>18715</v>
      </c>
    </row>
    <row r="786" spans="1:7">
      <c r="A786" s="137" t="s">
        <v>7</v>
      </c>
      <c r="B786" s="137" t="s">
        <v>1466</v>
      </c>
      <c r="C786" s="138">
        <v>150</v>
      </c>
      <c r="D786" s="137" t="s">
        <v>1475</v>
      </c>
      <c r="E786" s="137" t="s">
        <v>1476</v>
      </c>
      <c r="F786" s="137" t="s">
        <v>17</v>
      </c>
      <c r="G786" s="139">
        <v>2614.5</v>
      </c>
    </row>
    <row r="787" spans="1:7">
      <c r="A787" s="137" t="s">
        <v>7</v>
      </c>
      <c r="B787" s="137" t="s">
        <v>1466</v>
      </c>
      <c r="C787" s="138">
        <v>30</v>
      </c>
      <c r="D787" s="137" t="s">
        <v>1477</v>
      </c>
      <c r="E787" s="137" t="s">
        <v>1478</v>
      </c>
      <c r="F787" s="137" t="s">
        <v>17</v>
      </c>
      <c r="G787" s="139">
        <v>481.20001220703125</v>
      </c>
    </row>
    <row r="788" spans="1:7">
      <c r="A788" s="137" t="s">
        <v>7</v>
      </c>
      <c r="B788" s="137" t="s">
        <v>1466</v>
      </c>
      <c r="C788" s="138">
        <v>200</v>
      </c>
      <c r="D788" s="137" t="s">
        <v>1479</v>
      </c>
      <c r="E788" s="137" t="s">
        <v>1480</v>
      </c>
      <c r="F788" s="137" t="s">
        <v>17</v>
      </c>
      <c r="G788" s="139">
        <v>3676</v>
      </c>
    </row>
    <row r="789" spans="1:7">
      <c r="A789" s="137" t="s">
        <v>7</v>
      </c>
      <c r="B789" s="137" t="s">
        <v>1481</v>
      </c>
      <c r="C789" s="138">
        <v>39908</v>
      </c>
      <c r="D789" s="137" t="s">
        <v>1482</v>
      </c>
      <c r="E789" s="137" t="s">
        <v>385</v>
      </c>
      <c r="F789" s="137" t="s">
        <v>2</v>
      </c>
      <c r="G789" s="139">
        <v>14975</v>
      </c>
    </row>
    <row r="790" spans="1:7">
      <c r="A790" s="137" t="s">
        <v>9</v>
      </c>
      <c r="B790" s="137" t="s">
        <v>383</v>
      </c>
      <c r="C790" s="138">
        <v>31416.07</v>
      </c>
      <c r="D790" s="137" t="s">
        <v>1483</v>
      </c>
      <c r="E790" s="137" t="s">
        <v>486</v>
      </c>
      <c r="F790" s="137" t="s">
        <v>2</v>
      </c>
      <c r="G790" s="139">
        <v>54786.921875</v>
      </c>
    </row>
    <row r="791" spans="1:7">
      <c r="A791" s="137" t="s">
        <v>9</v>
      </c>
      <c r="B791" s="137" t="s">
        <v>383</v>
      </c>
      <c r="C791" s="138">
        <v>1000</v>
      </c>
      <c r="D791" s="137" t="s">
        <v>1484</v>
      </c>
      <c r="E791" s="137" t="s">
        <v>1485</v>
      </c>
      <c r="F791" s="137" t="s">
        <v>5</v>
      </c>
      <c r="G791" s="139">
        <v>36250</v>
      </c>
    </row>
    <row r="792" spans="1:7">
      <c r="A792" s="137" t="s">
        <v>9</v>
      </c>
      <c r="B792" s="137" t="s">
        <v>383</v>
      </c>
      <c r="C792" s="138">
        <v>800</v>
      </c>
      <c r="D792" s="137" t="s">
        <v>1486</v>
      </c>
      <c r="E792" s="137" t="s">
        <v>1416</v>
      </c>
      <c r="F792" s="137" t="s">
        <v>48</v>
      </c>
      <c r="G792" s="139">
        <v>43760</v>
      </c>
    </row>
    <row r="793" spans="1:7">
      <c r="A793" s="137" t="s">
        <v>9</v>
      </c>
      <c r="B793" s="137" t="s">
        <v>383</v>
      </c>
      <c r="C793" s="141"/>
      <c r="D793" s="137" t="s">
        <v>1487</v>
      </c>
      <c r="E793" s="137" t="s">
        <v>1488</v>
      </c>
      <c r="F793" s="137" t="s">
        <v>2</v>
      </c>
      <c r="G793" s="139">
        <v>26270</v>
      </c>
    </row>
    <row r="794" spans="1:7">
      <c r="A794" s="137" t="s">
        <v>9</v>
      </c>
      <c r="B794" s="137" t="s">
        <v>383</v>
      </c>
      <c r="C794" s="141"/>
      <c r="D794" s="137" t="s">
        <v>929</v>
      </c>
      <c r="E794" s="137" t="s">
        <v>289</v>
      </c>
      <c r="F794" s="137" t="s">
        <v>2</v>
      </c>
      <c r="G794" s="139">
        <v>76907.6015625</v>
      </c>
    </row>
    <row r="795" spans="1:7">
      <c r="A795" s="137" t="s">
        <v>9</v>
      </c>
      <c r="B795" s="137" t="s">
        <v>383</v>
      </c>
      <c r="C795" s="138">
        <v>103.773</v>
      </c>
      <c r="D795" s="137" t="s">
        <v>1489</v>
      </c>
      <c r="E795" s="137" t="s">
        <v>1490</v>
      </c>
      <c r="F795" s="137" t="s">
        <v>2</v>
      </c>
      <c r="G795" s="139">
        <v>129404.8984375</v>
      </c>
    </row>
    <row r="796" spans="1:7">
      <c r="A796" s="137" t="s">
        <v>9</v>
      </c>
      <c r="B796" s="137" t="s">
        <v>383</v>
      </c>
      <c r="C796" s="138">
        <v>44000</v>
      </c>
      <c r="D796" s="137" t="s">
        <v>1491</v>
      </c>
      <c r="E796" s="137" t="s">
        <v>385</v>
      </c>
      <c r="F796" s="137" t="s">
        <v>2</v>
      </c>
      <c r="G796" s="139">
        <v>28367.19921875</v>
      </c>
    </row>
    <row r="797" spans="1:7">
      <c r="A797" s="137" t="s">
        <v>9</v>
      </c>
      <c r="B797" s="137" t="s">
        <v>1492</v>
      </c>
      <c r="C797" s="138">
        <v>30</v>
      </c>
      <c r="D797" s="137" t="s">
        <v>1493</v>
      </c>
      <c r="E797" s="137" t="s">
        <v>437</v>
      </c>
      <c r="F797" s="137" t="s">
        <v>25</v>
      </c>
      <c r="G797" s="139">
        <v>440</v>
      </c>
    </row>
    <row r="798" spans="1:7">
      <c r="A798" s="137" t="s">
        <v>9</v>
      </c>
      <c r="B798" s="137" t="s">
        <v>1492</v>
      </c>
      <c r="C798" s="138">
        <v>25</v>
      </c>
      <c r="D798" s="137" t="s">
        <v>1494</v>
      </c>
      <c r="E798" s="137" t="s">
        <v>1495</v>
      </c>
      <c r="F798" s="137" t="s">
        <v>25</v>
      </c>
      <c r="G798" s="139">
        <v>562.5</v>
      </c>
    </row>
    <row r="799" spans="1:7">
      <c r="A799" s="137" t="s">
        <v>9</v>
      </c>
      <c r="B799" s="137" t="s">
        <v>1492</v>
      </c>
      <c r="C799" s="138">
        <v>200</v>
      </c>
      <c r="D799" s="137" t="s">
        <v>1494</v>
      </c>
      <c r="E799" s="137" t="s">
        <v>527</v>
      </c>
      <c r="F799" s="137" t="s">
        <v>25</v>
      </c>
      <c r="G799" s="139">
        <v>2000</v>
      </c>
    </row>
    <row r="800" spans="1:7">
      <c r="A800" s="137" t="s">
        <v>9</v>
      </c>
      <c r="B800" s="137" t="s">
        <v>1492</v>
      </c>
      <c r="C800" s="138">
        <v>182</v>
      </c>
      <c r="D800" s="137" t="s">
        <v>1496</v>
      </c>
      <c r="E800" s="137" t="s">
        <v>1497</v>
      </c>
      <c r="F800" s="137" t="s">
        <v>25</v>
      </c>
      <c r="G800" s="139">
        <v>5964</v>
      </c>
    </row>
    <row r="801" spans="1:7">
      <c r="A801" s="137" t="s">
        <v>9</v>
      </c>
      <c r="B801" s="137" t="s">
        <v>1492</v>
      </c>
      <c r="C801" s="138">
        <v>80</v>
      </c>
      <c r="D801" s="137" t="s">
        <v>1498</v>
      </c>
      <c r="E801" s="137" t="s">
        <v>1499</v>
      </c>
      <c r="F801" s="137" t="s">
        <v>25</v>
      </c>
      <c r="G801" s="139">
        <v>1600</v>
      </c>
    </row>
    <row r="802" spans="1:7">
      <c r="A802" s="137" t="s">
        <v>9</v>
      </c>
      <c r="B802" s="137" t="s">
        <v>394</v>
      </c>
      <c r="C802" s="138">
        <v>40202.69</v>
      </c>
      <c r="D802" s="137" t="s">
        <v>1500</v>
      </c>
      <c r="E802" s="137" t="s">
        <v>1501</v>
      </c>
      <c r="F802" s="137" t="s">
        <v>2</v>
      </c>
      <c r="G802" s="139">
        <v>24140.630859375</v>
      </c>
    </row>
    <row r="803" spans="1:7">
      <c r="A803" s="137" t="s">
        <v>9</v>
      </c>
      <c r="B803" s="137" t="s">
        <v>1502</v>
      </c>
      <c r="C803" s="138">
        <v>49995</v>
      </c>
      <c r="D803" s="137" t="s">
        <v>1503</v>
      </c>
      <c r="E803" s="137" t="s">
        <v>1504</v>
      </c>
      <c r="F803" s="137" t="s">
        <v>18</v>
      </c>
      <c r="G803" s="139">
        <v>19445</v>
      </c>
    </row>
    <row r="804" spans="1:7">
      <c r="A804" s="137" t="s">
        <v>9</v>
      </c>
      <c r="B804" s="137" t="s">
        <v>1505</v>
      </c>
      <c r="C804" s="138">
        <v>6358</v>
      </c>
      <c r="D804" s="137" t="s">
        <v>1506</v>
      </c>
      <c r="E804" s="137" t="s">
        <v>1507</v>
      </c>
      <c r="F804" s="137" t="s">
        <v>2</v>
      </c>
      <c r="G804" s="139">
        <v>3627.4599609375</v>
      </c>
    </row>
    <row r="805" spans="1:7">
      <c r="A805" s="137" t="s">
        <v>9</v>
      </c>
      <c r="B805" s="137" t="s">
        <v>942</v>
      </c>
      <c r="C805" s="138">
        <v>100</v>
      </c>
      <c r="D805" s="137" t="s">
        <v>1508</v>
      </c>
      <c r="E805" s="137" t="s">
        <v>1509</v>
      </c>
      <c r="F805" s="137" t="s">
        <v>15</v>
      </c>
      <c r="G805" s="139">
        <v>3005</v>
      </c>
    </row>
    <row r="806" spans="1:7">
      <c r="A806" s="137" t="s">
        <v>9</v>
      </c>
      <c r="B806" s="137" t="s">
        <v>942</v>
      </c>
      <c r="C806" s="138">
        <v>225</v>
      </c>
      <c r="D806" s="137" t="s">
        <v>943</v>
      </c>
      <c r="E806" s="137" t="s">
        <v>944</v>
      </c>
      <c r="F806" s="137" t="s">
        <v>15</v>
      </c>
      <c r="G806" s="139">
        <v>20700</v>
      </c>
    </row>
    <row r="807" spans="1:7">
      <c r="A807" s="137" t="s">
        <v>9</v>
      </c>
      <c r="B807" s="137" t="s">
        <v>942</v>
      </c>
      <c r="C807" s="138">
        <v>50</v>
      </c>
      <c r="D807" s="137" t="s">
        <v>1510</v>
      </c>
      <c r="E807" s="137" t="s">
        <v>1509</v>
      </c>
      <c r="F807" s="137" t="s">
        <v>15</v>
      </c>
      <c r="G807" s="139">
        <v>5880</v>
      </c>
    </row>
    <row r="808" spans="1:7">
      <c r="A808" s="137" t="s">
        <v>9</v>
      </c>
      <c r="B808" s="137" t="s">
        <v>942</v>
      </c>
      <c r="C808" s="138">
        <v>100</v>
      </c>
      <c r="D808" s="137" t="s">
        <v>945</v>
      </c>
      <c r="E808" s="137" t="s">
        <v>946</v>
      </c>
      <c r="F808" s="137" t="s">
        <v>15</v>
      </c>
      <c r="G808" s="139">
        <v>19050</v>
      </c>
    </row>
    <row r="809" spans="1:7">
      <c r="A809" s="137" t="s">
        <v>9</v>
      </c>
      <c r="B809" s="137" t="s">
        <v>942</v>
      </c>
      <c r="C809" s="138">
        <v>150</v>
      </c>
      <c r="D809" s="137" t="s">
        <v>947</v>
      </c>
      <c r="E809" s="137" t="s">
        <v>492</v>
      </c>
      <c r="F809" s="137" t="s">
        <v>15</v>
      </c>
      <c r="G809" s="139">
        <v>6082.5</v>
      </c>
    </row>
    <row r="810" spans="1:7" ht="30">
      <c r="A810" s="137" t="s">
        <v>9</v>
      </c>
      <c r="B810" s="137" t="s">
        <v>401</v>
      </c>
      <c r="C810" s="138">
        <v>1000</v>
      </c>
      <c r="D810" s="137" t="s">
        <v>1511</v>
      </c>
      <c r="E810" s="137" t="s">
        <v>1512</v>
      </c>
      <c r="F810" s="137" t="s">
        <v>16</v>
      </c>
      <c r="G810" s="139">
        <v>57500</v>
      </c>
    </row>
    <row r="811" spans="1:7" ht="30">
      <c r="A811" s="137" t="s">
        <v>9</v>
      </c>
      <c r="B811" s="137" t="s">
        <v>401</v>
      </c>
      <c r="C811" s="138">
        <v>1000</v>
      </c>
      <c r="D811" s="137" t="s">
        <v>1513</v>
      </c>
      <c r="E811" s="137" t="s">
        <v>1514</v>
      </c>
      <c r="F811" s="137" t="s">
        <v>21</v>
      </c>
      <c r="G811" s="139">
        <v>68750</v>
      </c>
    </row>
    <row r="812" spans="1:7">
      <c r="A812" s="137" t="s">
        <v>9</v>
      </c>
      <c r="B812" s="137" t="s">
        <v>444</v>
      </c>
      <c r="C812" s="138">
        <v>120</v>
      </c>
      <c r="D812" s="137" t="s">
        <v>1515</v>
      </c>
      <c r="E812" s="137" t="s">
        <v>1516</v>
      </c>
      <c r="F812" s="137" t="s">
        <v>14</v>
      </c>
      <c r="G812" s="139">
        <v>1080</v>
      </c>
    </row>
    <row r="813" spans="1:7">
      <c r="A813" s="137" t="s">
        <v>9</v>
      </c>
      <c r="B813" s="137" t="s">
        <v>444</v>
      </c>
      <c r="C813" s="138">
        <v>80</v>
      </c>
      <c r="D813" s="137" t="s">
        <v>1517</v>
      </c>
      <c r="E813" s="137" t="s">
        <v>1516</v>
      </c>
      <c r="F813" s="137" t="s">
        <v>14</v>
      </c>
      <c r="G813" s="139">
        <v>704</v>
      </c>
    </row>
    <row r="814" spans="1:7">
      <c r="A814" s="137" t="s">
        <v>9</v>
      </c>
      <c r="B814" s="137" t="s">
        <v>444</v>
      </c>
      <c r="C814" s="138">
        <v>80</v>
      </c>
      <c r="D814" s="137" t="s">
        <v>1518</v>
      </c>
      <c r="E814" s="137" t="s">
        <v>1516</v>
      </c>
      <c r="F814" s="137" t="s">
        <v>14</v>
      </c>
      <c r="G814" s="139">
        <v>704</v>
      </c>
    </row>
    <row r="815" spans="1:7">
      <c r="A815" s="137" t="s">
        <v>9</v>
      </c>
      <c r="B815" s="137" t="s">
        <v>444</v>
      </c>
      <c r="C815" s="138">
        <v>60</v>
      </c>
      <c r="D815" s="137" t="s">
        <v>1519</v>
      </c>
      <c r="E815" s="137" t="s">
        <v>1516</v>
      </c>
      <c r="F815" s="137" t="s">
        <v>14</v>
      </c>
      <c r="G815" s="139">
        <v>828</v>
      </c>
    </row>
    <row r="816" spans="1:7">
      <c r="A816" s="137" t="s">
        <v>9</v>
      </c>
      <c r="B816" s="137" t="s">
        <v>444</v>
      </c>
      <c r="C816" s="138">
        <v>400</v>
      </c>
      <c r="D816" s="137" t="s">
        <v>1520</v>
      </c>
      <c r="E816" s="137" t="s">
        <v>1521</v>
      </c>
      <c r="F816" s="137" t="s">
        <v>14</v>
      </c>
      <c r="G816" s="139">
        <v>24480</v>
      </c>
    </row>
    <row r="817" spans="1:7">
      <c r="A817" s="137" t="s">
        <v>9</v>
      </c>
      <c r="B817" s="137" t="s">
        <v>444</v>
      </c>
      <c r="C817" s="138">
        <v>456</v>
      </c>
      <c r="D817" s="137" t="s">
        <v>962</v>
      </c>
      <c r="E817" s="137" t="s">
        <v>1522</v>
      </c>
      <c r="F817" s="137" t="s">
        <v>14</v>
      </c>
      <c r="G817" s="139">
        <v>2644.800048828125</v>
      </c>
    </row>
    <row r="818" spans="1:7" ht="45">
      <c r="A818" s="137" t="s">
        <v>9</v>
      </c>
      <c r="B818" s="137" t="s">
        <v>444</v>
      </c>
      <c r="C818" s="138">
        <v>450</v>
      </c>
      <c r="D818" s="137" t="s">
        <v>1523</v>
      </c>
      <c r="E818" s="137" t="s">
        <v>1524</v>
      </c>
      <c r="F818" s="137" t="s">
        <v>14</v>
      </c>
      <c r="G818" s="139">
        <v>8370</v>
      </c>
    </row>
    <row r="819" spans="1:7">
      <c r="A819" s="137" t="s">
        <v>9</v>
      </c>
      <c r="B819" s="137" t="s">
        <v>444</v>
      </c>
      <c r="C819" s="138">
        <v>72</v>
      </c>
      <c r="D819" s="137" t="s">
        <v>964</v>
      </c>
      <c r="E819" s="137" t="s">
        <v>586</v>
      </c>
      <c r="F819" s="137" t="s">
        <v>14</v>
      </c>
      <c r="G819" s="139">
        <v>5839.2001953125</v>
      </c>
    </row>
    <row r="820" spans="1:7">
      <c r="A820" s="137" t="s">
        <v>9</v>
      </c>
      <c r="B820" s="137" t="s">
        <v>444</v>
      </c>
      <c r="C820" s="138">
        <v>160</v>
      </c>
      <c r="D820" s="137" t="s">
        <v>964</v>
      </c>
      <c r="E820" s="137" t="s">
        <v>1525</v>
      </c>
      <c r="F820" s="137" t="s">
        <v>14</v>
      </c>
      <c r="G820" s="139">
        <v>3664</v>
      </c>
    </row>
    <row r="821" spans="1:7">
      <c r="A821" s="137" t="s">
        <v>9</v>
      </c>
      <c r="B821" s="137" t="s">
        <v>444</v>
      </c>
      <c r="C821" s="138">
        <v>312</v>
      </c>
      <c r="D821" s="137" t="s">
        <v>1526</v>
      </c>
      <c r="E821" s="137" t="s">
        <v>586</v>
      </c>
      <c r="F821" s="137" t="s">
        <v>14</v>
      </c>
      <c r="G821" s="139">
        <v>12542.400390625</v>
      </c>
    </row>
    <row r="822" spans="1:7">
      <c r="A822" s="137" t="s">
        <v>9</v>
      </c>
      <c r="B822" s="137" t="s">
        <v>444</v>
      </c>
      <c r="C822" s="138">
        <v>120</v>
      </c>
      <c r="D822" s="137" t="s">
        <v>969</v>
      </c>
      <c r="E822" s="137" t="s">
        <v>1527</v>
      </c>
      <c r="F822" s="137" t="s">
        <v>14</v>
      </c>
      <c r="G822" s="139">
        <v>1224</v>
      </c>
    </row>
    <row r="823" spans="1:7">
      <c r="A823" s="137" t="s">
        <v>9</v>
      </c>
      <c r="B823" s="137" t="s">
        <v>444</v>
      </c>
      <c r="C823" s="138">
        <v>120</v>
      </c>
      <c r="D823" s="137" t="s">
        <v>1528</v>
      </c>
      <c r="E823" s="137" t="s">
        <v>1524</v>
      </c>
      <c r="F823" s="137" t="s">
        <v>14</v>
      </c>
      <c r="G823" s="139">
        <v>1488</v>
      </c>
    </row>
    <row r="824" spans="1:7">
      <c r="A824" s="137" t="s">
        <v>9</v>
      </c>
      <c r="B824" s="137" t="s">
        <v>444</v>
      </c>
      <c r="C824" s="138">
        <v>120</v>
      </c>
      <c r="D824" s="137" t="s">
        <v>1529</v>
      </c>
      <c r="E824" s="137" t="s">
        <v>1527</v>
      </c>
      <c r="F824" s="137" t="s">
        <v>14</v>
      </c>
      <c r="G824" s="139">
        <v>1128</v>
      </c>
    </row>
    <row r="825" spans="1:7">
      <c r="A825" s="137" t="s">
        <v>9</v>
      </c>
      <c r="B825" s="137" t="s">
        <v>444</v>
      </c>
      <c r="C825" s="138">
        <v>300</v>
      </c>
      <c r="D825" s="137" t="s">
        <v>1530</v>
      </c>
      <c r="E825" s="137" t="s">
        <v>1525</v>
      </c>
      <c r="F825" s="137" t="s">
        <v>14</v>
      </c>
      <c r="G825" s="139">
        <v>16050</v>
      </c>
    </row>
    <row r="826" spans="1:7">
      <c r="A826" s="137" t="s">
        <v>9</v>
      </c>
      <c r="B826" s="137" t="s">
        <v>444</v>
      </c>
      <c r="C826" s="138">
        <v>240</v>
      </c>
      <c r="D826" s="137" t="s">
        <v>973</v>
      </c>
      <c r="E826" s="137" t="s">
        <v>586</v>
      </c>
      <c r="F826" s="137" t="s">
        <v>14</v>
      </c>
      <c r="G826" s="139">
        <v>8160</v>
      </c>
    </row>
    <row r="827" spans="1:7">
      <c r="A827" s="137" t="s">
        <v>9</v>
      </c>
      <c r="B827" s="137" t="s">
        <v>444</v>
      </c>
      <c r="C827" s="138">
        <v>280</v>
      </c>
      <c r="D827" s="137" t="s">
        <v>1531</v>
      </c>
      <c r="E827" s="137" t="s">
        <v>1532</v>
      </c>
      <c r="F827" s="137" t="s">
        <v>14</v>
      </c>
      <c r="G827" s="139">
        <v>504</v>
      </c>
    </row>
    <row r="828" spans="1:7">
      <c r="A828" s="137" t="s">
        <v>9</v>
      </c>
      <c r="B828" s="137" t="s">
        <v>444</v>
      </c>
      <c r="C828" s="138">
        <v>160</v>
      </c>
      <c r="D828" s="137" t="s">
        <v>1531</v>
      </c>
      <c r="E828" s="137" t="s">
        <v>1524</v>
      </c>
      <c r="F828" s="137" t="s">
        <v>14</v>
      </c>
      <c r="G828" s="139">
        <v>688</v>
      </c>
    </row>
    <row r="829" spans="1:7">
      <c r="A829" s="137" t="s">
        <v>9</v>
      </c>
      <c r="B829" s="137" t="s">
        <v>444</v>
      </c>
      <c r="C829" s="138">
        <v>1440</v>
      </c>
      <c r="D829" s="137" t="s">
        <v>1533</v>
      </c>
      <c r="E829" s="137" t="s">
        <v>1534</v>
      </c>
      <c r="F829" s="137" t="s">
        <v>14</v>
      </c>
      <c r="G829" s="139">
        <v>1008</v>
      </c>
    </row>
    <row r="830" spans="1:7">
      <c r="A830" s="137" t="s">
        <v>9</v>
      </c>
      <c r="B830" s="137" t="s">
        <v>444</v>
      </c>
      <c r="C830" s="138">
        <v>200</v>
      </c>
      <c r="D830" s="137" t="s">
        <v>979</v>
      </c>
      <c r="E830" s="137" t="s">
        <v>586</v>
      </c>
      <c r="F830" s="137" t="s">
        <v>14</v>
      </c>
      <c r="G830" s="139">
        <v>1920</v>
      </c>
    </row>
    <row r="831" spans="1:7">
      <c r="A831" s="137" t="s">
        <v>9</v>
      </c>
      <c r="B831" s="137" t="s">
        <v>444</v>
      </c>
      <c r="C831" s="138">
        <v>2000</v>
      </c>
      <c r="D831" s="137" t="s">
        <v>979</v>
      </c>
      <c r="E831" s="137" t="s">
        <v>1524</v>
      </c>
      <c r="F831" s="137" t="s">
        <v>14</v>
      </c>
      <c r="G831" s="139">
        <v>3000</v>
      </c>
    </row>
    <row r="832" spans="1:7">
      <c r="A832" s="137" t="s">
        <v>9</v>
      </c>
      <c r="B832" s="137" t="s">
        <v>444</v>
      </c>
      <c r="C832" s="138">
        <v>840</v>
      </c>
      <c r="D832" s="137" t="s">
        <v>979</v>
      </c>
      <c r="E832" s="137" t="s">
        <v>1535</v>
      </c>
      <c r="F832" s="137" t="s">
        <v>14</v>
      </c>
      <c r="G832" s="139">
        <v>1008</v>
      </c>
    </row>
    <row r="833" spans="1:7">
      <c r="A833" s="137" t="s">
        <v>9</v>
      </c>
      <c r="B833" s="137" t="s">
        <v>444</v>
      </c>
      <c r="C833" s="138">
        <v>32</v>
      </c>
      <c r="D833" s="137" t="s">
        <v>1536</v>
      </c>
      <c r="E833" s="137" t="s">
        <v>586</v>
      </c>
      <c r="F833" s="137" t="s">
        <v>14</v>
      </c>
      <c r="G833" s="139">
        <v>1104</v>
      </c>
    </row>
    <row r="834" spans="1:7">
      <c r="A834" s="137" t="s">
        <v>9</v>
      </c>
      <c r="B834" s="137" t="s">
        <v>444</v>
      </c>
      <c r="C834" s="138">
        <v>200</v>
      </c>
      <c r="D834" s="137" t="s">
        <v>983</v>
      </c>
      <c r="E834" s="137" t="s">
        <v>1527</v>
      </c>
      <c r="F834" s="137" t="s">
        <v>14</v>
      </c>
      <c r="G834" s="139">
        <v>960</v>
      </c>
    </row>
    <row r="835" spans="1:7">
      <c r="A835" s="137" t="s">
        <v>9</v>
      </c>
      <c r="B835" s="137" t="s">
        <v>444</v>
      </c>
      <c r="C835" s="138">
        <v>920</v>
      </c>
      <c r="D835" s="137" t="s">
        <v>1537</v>
      </c>
      <c r="E835" s="137" t="s">
        <v>1538</v>
      </c>
      <c r="F835" s="137" t="s">
        <v>14</v>
      </c>
      <c r="G835" s="139">
        <v>6716</v>
      </c>
    </row>
    <row r="836" spans="1:7">
      <c r="A836" s="137" t="s">
        <v>9</v>
      </c>
      <c r="B836" s="137" t="s">
        <v>444</v>
      </c>
      <c r="C836" s="138">
        <v>520</v>
      </c>
      <c r="D836" s="137" t="s">
        <v>1537</v>
      </c>
      <c r="E836" s="137" t="s">
        <v>1524</v>
      </c>
      <c r="F836" s="137" t="s">
        <v>14</v>
      </c>
      <c r="G836" s="139">
        <v>5096</v>
      </c>
    </row>
    <row r="837" spans="1:7">
      <c r="A837" s="137" t="s">
        <v>9</v>
      </c>
      <c r="B837" s="137" t="s">
        <v>444</v>
      </c>
      <c r="C837" s="138">
        <v>810</v>
      </c>
      <c r="D837" s="137" t="s">
        <v>1537</v>
      </c>
      <c r="E837" s="137" t="s">
        <v>1525</v>
      </c>
      <c r="F837" s="137" t="s">
        <v>14</v>
      </c>
      <c r="G837" s="139">
        <v>15876</v>
      </c>
    </row>
    <row r="838" spans="1:7">
      <c r="A838" s="137" t="s">
        <v>9</v>
      </c>
      <c r="B838" s="137" t="s">
        <v>444</v>
      </c>
      <c r="C838" s="138">
        <v>75</v>
      </c>
      <c r="D838" s="137" t="s">
        <v>988</v>
      </c>
      <c r="E838" s="137" t="s">
        <v>1527</v>
      </c>
      <c r="F838" s="137" t="s">
        <v>14</v>
      </c>
      <c r="G838" s="139">
        <v>615</v>
      </c>
    </row>
    <row r="839" spans="1:7">
      <c r="A839" s="137" t="s">
        <v>9</v>
      </c>
      <c r="B839" s="137" t="s">
        <v>444</v>
      </c>
      <c r="C839" s="138">
        <v>80</v>
      </c>
      <c r="D839" s="137" t="s">
        <v>990</v>
      </c>
      <c r="E839" s="137" t="s">
        <v>1527</v>
      </c>
      <c r="F839" s="137" t="s">
        <v>14</v>
      </c>
      <c r="G839" s="139">
        <v>1072</v>
      </c>
    </row>
    <row r="840" spans="1:7">
      <c r="A840" s="137" t="s">
        <v>9</v>
      </c>
      <c r="B840" s="137" t="s">
        <v>444</v>
      </c>
      <c r="C840" s="138">
        <v>50</v>
      </c>
      <c r="D840" s="137" t="s">
        <v>992</v>
      </c>
      <c r="E840" s="137" t="s">
        <v>1539</v>
      </c>
      <c r="F840" s="137" t="s">
        <v>14</v>
      </c>
      <c r="G840" s="139">
        <v>925</v>
      </c>
    </row>
    <row r="841" spans="1:7">
      <c r="A841" s="137" t="s">
        <v>9</v>
      </c>
      <c r="B841" s="137" t="s">
        <v>444</v>
      </c>
      <c r="C841" s="138">
        <v>648</v>
      </c>
      <c r="D841" s="137" t="s">
        <v>1540</v>
      </c>
      <c r="E841" s="137" t="s">
        <v>1541</v>
      </c>
      <c r="F841" s="137" t="s">
        <v>14</v>
      </c>
      <c r="G841" s="139">
        <v>1231.199951171875</v>
      </c>
    </row>
    <row r="842" spans="1:7">
      <c r="A842" s="137" t="s">
        <v>9</v>
      </c>
      <c r="B842" s="137" t="s">
        <v>444</v>
      </c>
      <c r="C842" s="138">
        <v>324</v>
      </c>
      <c r="D842" s="137" t="s">
        <v>1542</v>
      </c>
      <c r="E842" s="137" t="s">
        <v>1543</v>
      </c>
      <c r="F842" s="137" t="s">
        <v>14</v>
      </c>
      <c r="G842" s="139">
        <v>1166.4000244140625</v>
      </c>
    </row>
    <row r="843" spans="1:7">
      <c r="A843" s="137" t="s">
        <v>9</v>
      </c>
      <c r="B843" s="137" t="s">
        <v>444</v>
      </c>
      <c r="C843" s="138">
        <v>624</v>
      </c>
      <c r="D843" s="137" t="s">
        <v>994</v>
      </c>
      <c r="E843" s="137" t="s">
        <v>1522</v>
      </c>
      <c r="F843" s="137" t="s">
        <v>14</v>
      </c>
      <c r="G843" s="139">
        <v>2683.199951171875</v>
      </c>
    </row>
    <row r="844" spans="1:7">
      <c r="A844" s="137" t="s">
        <v>9</v>
      </c>
      <c r="B844" s="137" t="s">
        <v>444</v>
      </c>
      <c r="C844" s="138">
        <v>180</v>
      </c>
      <c r="D844" s="137" t="s">
        <v>997</v>
      </c>
      <c r="E844" s="137" t="s">
        <v>1522</v>
      </c>
      <c r="F844" s="137" t="s">
        <v>14</v>
      </c>
      <c r="G844" s="139">
        <v>558</v>
      </c>
    </row>
    <row r="845" spans="1:7">
      <c r="A845" s="137" t="s">
        <v>9</v>
      </c>
      <c r="B845" s="137" t="s">
        <v>444</v>
      </c>
      <c r="C845" s="138">
        <v>1500</v>
      </c>
      <c r="D845" s="137" t="s">
        <v>445</v>
      </c>
      <c r="E845" s="137" t="s">
        <v>446</v>
      </c>
      <c r="F845" s="137" t="s">
        <v>17</v>
      </c>
      <c r="G845" s="139">
        <v>7481.25</v>
      </c>
    </row>
    <row r="846" spans="1:7">
      <c r="A846" s="137" t="s">
        <v>9</v>
      </c>
      <c r="B846" s="137" t="s">
        <v>444</v>
      </c>
      <c r="C846" s="138">
        <v>2642</v>
      </c>
      <c r="D846" s="137" t="s">
        <v>1544</v>
      </c>
      <c r="E846" s="137" t="s">
        <v>437</v>
      </c>
      <c r="F846" s="137" t="s">
        <v>89</v>
      </c>
      <c r="G846" s="139">
        <v>13764.8203125</v>
      </c>
    </row>
    <row r="847" spans="1:7" ht="30">
      <c r="A847" s="137" t="s">
        <v>9</v>
      </c>
      <c r="B847" s="137" t="s">
        <v>444</v>
      </c>
      <c r="C847" s="138">
        <v>240</v>
      </c>
      <c r="D847" s="137" t="s">
        <v>1001</v>
      </c>
      <c r="E847" s="137" t="s">
        <v>1545</v>
      </c>
      <c r="F847" s="137" t="s">
        <v>14</v>
      </c>
      <c r="G847" s="139">
        <v>1248</v>
      </c>
    </row>
    <row r="848" spans="1:7" ht="30">
      <c r="A848" s="137" t="s">
        <v>9</v>
      </c>
      <c r="B848" s="137" t="s">
        <v>444</v>
      </c>
      <c r="C848" s="138">
        <v>240</v>
      </c>
      <c r="D848" s="137" t="s">
        <v>1546</v>
      </c>
      <c r="E848" s="137" t="s">
        <v>1545</v>
      </c>
      <c r="F848" s="137" t="s">
        <v>14</v>
      </c>
      <c r="G848" s="139">
        <v>768</v>
      </c>
    </row>
    <row r="849" spans="1:7">
      <c r="A849" s="137" t="s">
        <v>9</v>
      </c>
      <c r="B849" s="137" t="s">
        <v>444</v>
      </c>
      <c r="C849" s="138">
        <v>50</v>
      </c>
      <c r="D849" s="137" t="s">
        <v>1547</v>
      </c>
      <c r="E849" s="137" t="s">
        <v>1548</v>
      </c>
      <c r="F849" s="137" t="s">
        <v>14</v>
      </c>
      <c r="G849" s="139">
        <v>2815</v>
      </c>
    </row>
    <row r="850" spans="1:7">
      <c r="A850" s="137" t="s">
        <v>9</v>
      </c>
      <c r="B850" s="137" t="s">
        <v>444</v>
      </c>
      <c r="C850" s="138">
        <v>1440</v>
      </c>
      <c r="D850" s="137" t="s">
        <v>1004</v>
      </c>
      <c r="E850" s="137" t="s">
        <v>1534</v>
      </c>
      <c r="F850" s="137" t="s">
        <v>14</v>
      </c>
      <c r="G850" s="139">
        <v>1152</v>
      </c>
    </row>
    <row r="851" spans="1:7">
      <c r="A851" s="137" t="s">
        <v>9</v>
      </c>
      <c r="B851" s="137" t="s">
        <v>444</v>
      </c>
      <c r="C851" s="138">
        <v>100</v>
      </c>
      <c r="D851" s="137" t="s">
        <v>1006</v>
      </c>
      <c r="E851" s="137" t="s">
        <v>1549</v>
      </c>
      <c r="F851" s="137" t="s">
        <v>14</v>
      </c>
      <c r="G851" s="139">
        <v>2270</v>
      </c>
    </row>
    <row r="852" spans="1:7">
      <c r="A852" s="137" t="s">
        <v>9</v>
      </c>
      <c r="B852" s="137" t="s">
        <v>444</v>
      </c>
      <c r="C852" s="138">
        <v>144</v>
      </c>
      <c r="D852" s="137" t="s">
        <v>1550</v>
      </c>
      <c r="E852" s="137" t="s">
        <v>1524</v>
      </c>
      <c r="F852" s="137" t="s">
        <v>14</v>
      </c>
      <c r="G852" s="139">
        <v>792</v>
      </c>
    </row>
    <row r="853" spans="1:7">
      <c r="A853" s="137" t="s">
        <v>9</v>
      </c>
      <c r="B853" s="137" t="s">
        <v>444</v>
      </c>
      <c r="C853" s="138">
        <v>120</v>
      </c>
      <c r="D853" s="137" t="s">
        <v>1551</v>
      </c>
      <c r="E853" s="137" t="s">
        <v>1524</v>
      </c>
      <c r="F853" s="137" t="s">
        <v>14</v>
      </c>
      <c r="G853" s="139">
        <v>312</v>
      </c>
    </row>
    <row r="854" spans="1:7">
      <c r="A854" s="137" t="s">
        <v>9</v>
      </c>
      <c r="B854" s="137" t="s">
        <v>444</v>
      </c>
      <c r="C854" s="138">
        <v>3000</v>
      </c>
      <c r="D854" s="137" t="s">
        <v>1008</v>
      </c>
      <c r="E854" s="137" t="s">
        <v>1552</v>
      </c>
      <c r="F854" s="137" t="s">
        <v>14</v>
      </c>
      <c r="G854" s="139">
        <v>5100</v>
      </c>
    </row>
    <row r="855" spans="1:7">
      <c r="A855" s="137" t="s">
        <v>9</v>
      </c>
      <c r="B855" s="137" t="s">
        <v>444</v>
      </c>
      <c r="C855" s="138">
        <v>750</v>
      </c>
      <c r="D855" s="137" t="s">
        <v>1012</v>
      </c>
      <c r="E855" s="137" t="s">
        <v>1013</v>
      </c>
      <c r="F855" s="137" t="s">
        <v>17</v>
      </c>
      <c r="G855" s="139">
        <v>13402.8798828125</v>
      </c>
    </row>
    <row r="856" spans="1:7">
      <c r="A856" s="137" t="s">
        <v>9</v>
      </c>
      <c r="B856" s="137" t="s">
        <v>444</v>
      </c>
      <c r="C856" s="138">
        <v>750</v>
      </c>
      <c r="D856" s="137" t="s">
        <v>1553</v>
      </c>
      <c r="E856" s="137" t="s">
        <v>446</v>
      </c>
      <c r="F856" s="137" t="s">
        <v>17</v>
      </c>
      <c r="G856" s="139">
        <v>25589.060546875</v>
      </c>
    </row>
    <row r="857" spans="1:7">
      <c r="A857" s="137" t="s">
        <v>9</v>
      </c>
      <c r="B857" s="137" t="s">
        <v>444</v>
      </c>
      <c r="C857" s="138">
        <v>72</v>
      </c>
      <c r="D857" s="137" t="s">
        <v>1554</v>
      </c>
      <c r="E857" s="137" t="s">
        <v>1555</v>
      </c>
      <c r="F857" s="137" t="s">
        <v>14</v>
      </c>
      <c r="G857" s="139">
        <v>2332.800048828125</v>
      </c>
    </row>
    <row r="858" spans="1:7">
      <c r="A858" s="137" t="s">
        <v>9</v>
      </c>
      <c r="B858" s="137" t="s">
        <v>444</v>
      </c>
      <c r="C858" s="138">
        <v>120</v>
      </c>
      <c r="D858" s="137" t="s">
        <v>1554</v>
      </c>
      <c r="E858" s="137" t="s">
        <v>1524</v>
      </c>
      <c r="F858" s="137" t="s">
        <v>14</v>
      </c>
      <c r="G858" s="139">
        <v>1260</v>
      </c>
    </row>
    <row r="859" spans="1:7">
      <c r="A859" s="137" t="s">
        <v>9</v>
      </c>
      <c r="B859" s="137" t="s">
        <v>444</v>
      </c>
      <c r="C859" s="138">
        <v>168</v>
      </c>
      <c r="D859" s="137" t="s">
        <v>1020</v>
      </c>
      <c r="E859" s="137" t="s">
        <v>1524</v>
      </c>
      <c r="F859" s="137" t="s">
        <v>14</v>
      </c>
      <c r="G859" s="139">
        <v>924</v>
      </c>
    </row>
    <row r="860" spans="1:7">
      <c r="A860" s="137" t="s">
        <v>9</v>
      </c>
      <c r="B860" s="137" t="s">
        <v>447</v>
      </c>
      <c r="C860" s="138">
        <v>280265</v>
      </c>
      <c r="D860" s="137" t="s">
        <v>592</v>
      </c>
      <c r="E860" s="137" t="s">
        <v>385</v>
      </c>
      <c r="F860" s="137" t="s">
        <v>14</v>
      </c>
      <c r="G860" s="139">
        <v>109025.7421875</v>
      </c>
    </row>
    <row r="861" spans="1:7">
      <c r="A861" s="137" t="s">
        <v>9</v>
      </c>
      <c r="B861" s="137" t="s">
        <v>447</v>
      </c>
      <c r="C861" s="138">
        <v>36682</v>
      </c>
      <c r="D861" s="137" t="s">
        <v>396</v>
      </c>
      <c r="E861" s="137" t="s">
        <v>385</v>
      </c>
      <c r="F861" s="137" t="s">
        <v>2</v>
      </c>
      <c r="G861" s="139">
        <v>35974.73828125</v>
      </c>
    </row>
    <row r="862" spans="1:7" ht="30">
      <c r="A862" s="137" t="s">
        <v>9</v>
      </c>
      <c r="B862" s="137" t="s">
        <v>1030</v>
      </c>
      <c r="C862" s="138">
        <v>134</v>
      </c>
      <c r="D862" s="137" t="s">
        <v>1556</v>
      </c>
      <c r="E862" s="137" t="s">
        <v>1557</v>
      </c>
      <c r="F862" s="137" t="s">
        <v>14</v>
      </c>
      <c r="G862" s="139">
        <v>187</v>
      </c>
    </row>
    <row r="863" spans="1:7" ht="30">
      <c r="A863" s="137" t="s">
        <v>9</v>
      </c>
      <c r="B863" s="137" t="s">
        <v>1030</v>
      </c>
      <c r="C863" s="138">
        <v>281</v>
      </c>
      <c r="D863" s="137" t="s">
        <v>1556</v>
      </c>
      <c r="E863" s="137" t="s">
        <v>1558</v>
      </c>
      <c r="F863" s="137" t="s">
        <v>14</v>
      </c>
      <c r="G863" s="139">
        <v>233.22999572753906</v>
      </c>
    </row>
    <row r="864" spans="1:7">
      <c r="A864" s="137" t="s">
        <v>9</v>
      </c>
      <c r="B864" s="137" t="s">
        <v>1030</v>
      </c>
      <c r="C864" s="138">
        <v>139</v>
      </c>
      <c r="D864" s="137" t="s">
        <v>1559</v>
      </c>
      <c r="E864" s="137" t="s">
        <v>1525</v>
      </c>
      <c r="F864" s="137" t="s">
        <v>14</v>
      </c>
      <c r="G864" s="139">
        <v>189.03999328613281</v>
      </c>
    </row>
    <row r="865" spans="1:7">
      <c r="A865" s="137" t="s">
        <v>9</v>
      </c>
      <c r="B865" s="137" t="s">
        <v>1030</v>
      </c>
      <c r="C865" s="138">
        <v>165</v>
      </c>
      <c r="D865" s="137" t="s">
        <v>1559</v>
      </c>
      <c r="E865" s="137" t="s">
        <v>1525</v>
      </c>
      <c r="F865" s="137" t="s">
        <v>14</v>
      </c>
      <c r="G865" s="139">
        <v>224.39999389648437</v>
      </c>
    </row>
    <row r="866" spans="1:7">
      <c r="A866" s="137" t="s">
        <v>9</v>
      </c>
      <c r="B866" s="137" t="s">
        <v>1030</v>
      </c>
      <c r="C866" s="138">
        <v>252</v>
      </c>
      <c r="D866" s="137" t="s">
        <v>1559</v>
      </c>
      <c r="E866" s="137" t="s">
        <v>586</v>
      </c>
      <c r="F866" s="137" t="s">
        <v>14</v>
      </c>
      <c r="G866" s="139">
        <v>1310.4000244140625</v>
      </c>
    </row>
    <row r="867" spans="1:7">
      <c r="A867" s="137" t="s">
        <v>9</v>
      </c>
      <c r="B867" s="137" t="s">
        <v>1030</v>
      </c>
      <c r="C867" s="138">
        <v>98</v>
      </c>
      <c r="D867" s="137" t="s">
        <v>1559</v>
      </c>
      <c r="E867" s="137" t="s">
        <v>586</v>
      </c>
      <c r="F867" s="137" t="s">
        <v>14</v>
      </c>
      <c r="G867" s="139">
        <v>509.60000610351563</v>
      </c>
    </row>
    <row r="868" spans="1:7" ht="30">
      <c r="A868" s="137" t="s">
        <v>9</v>
      </c>
      <c r="B868" s="137" t="s">
        <v>1030</v>
      </c>
      <c r="C868" s="138">
        <v>136</v>
      </c>
      <c r="D868" s="137" t="s">
        <v>1560</v>
      </c>
      <c r="E868" s="137" t="s">
        <v>1524</v>
      </c>
      <c r="F868" s="137" t="s">
        <v>14</v>
      </c>
      <c r="G868" s="139">
        <v>149.60000610351562</v>
      </c>
    </row>
    <row r="869" spans="1:7" ht="30">
      <c r="A869" s="137" t="s">
        <v>9</v>
      </c>
      <c r="B869" s="137" t="s">
        <v>1030</v>
      </c>
      <c r="C869" s="138">
        <v>50</v>
      </c>
      <c r="D869" s="137" t="s">
        <v>1560</v>
      </c>
      <c r="E869" s="137" t="s">
        <v>1561</v>
      </c>
      <c r="F869" s="137" t="s">
        <v>14</v>
      </c>
      <c r="G869" s="139">
        <v>420.5</v>
      </c>
    </row>
    <row r="870" spans="1:7">
      <c r="A870" s="137" t="s">
        <v>9</v>
      </c>
      <c r="B870" s="137" t="s">
        <v>1030</v>
      </c>
      <c r="C870" s="138">
        <v>165</v>
      </c>
      <c r="D870" s="137" t="s">
        <v>1562</v>
      </c>
      <c r="E870" s="137" t="s">
        <v>1563</v>
      </c>
      <c r="F870" s="137" t="s">
        <v>14</v>
      </c>
      <c r="G870" s="139">
        <v>1613.699951171875</v>
      </c>
    </row>
    <row r="871" spans="1:7">
      <c r="A871" s="137" t="s">
        <v>9</v>
      </c>
      <c r="B871" s="137" t="s">
        <v>1030</v>
      </c>
      <c r="C871" s="138">
        <v>75</v>
      </c>
      <c r="D871" s="137" t="s">
        <v>1562</v>
      </c>
      <c r="E871" s="137" t="s">
        <v>1563</v>
      </c>
      <c r="F871" s="137" t="s">
        <v>14</v>
      </c>
      <c r="G871" s="139">
        <v>733.5</v>
      </c>
    </row>
    <row r="872" spans="1:7" ht="30">
      <c r="A872" s="137" t="s">
        <v>9</v>
      </c>
      <c r="B872" s="137" t="s">
        <v>1030</v>
      </c>
      <c r="C872" s="138">
        <v>105</v>
      </c>
      <c r="D872" s="137" t="s">
        <v>1564</v>
      </c>
      <c r="E872" s="137" t="s">
        <v>1555</v>
      </c>
      <c r="F872" s="137" t="s">
        <v>14</v>
      </c>
      <c r="G872" s="139">
        <v>589.04998779296875</v>
      </c>
    </row>
    <row r="873" spans="1:7" ht="30">
      <c r="A873" s="137" t="s">
        <v>9</v>
      </c>
      <c r="B873" s="137" t="s">
        <v>1030</v>
      </c>
      <c r="C873" s="138">
        <v>100</v>
      </c>
      <c r="D873" s="137" t="s">
        <v>1564</v>
      </c>
      <c r="E873" s="137" t="s">
        <v>1525</v>
      </c>
      <c r="F873" s="137" t="s">
        <v>14</v>
      </c>
      <c r="G873" s="139">
        <v>360</v>
      </c>
    </row>
    <row r="874" spans="1:7">
      <c r="A874" s="137" t="s">
        <v>9</v>
      </c>
      <c r="B874" s="137" t="s">
        <v>1030</v>
      </c>
      <c r="C874" s="138">
        <v>100</v>
      </c>
      <c r="D874" s="137" t="s">
        <v>1565</v>
      </c>
      <c r="E874" s="137" t="s">
        <v>1566</v>
      </c>
      <c r="F874" s="137" t="s">
        <v>14</v>
      </c>
      <c r="G874" s="139">
        <v>720</v>
      </c>
    </row>
    <row r="875" spans="1:7">
      <c r="A875" s="137" t="s">
        <v>9</v>
      </c>
      <c r="B875" s="137" t="s">
        <v>1030</v>
      </c>
      <c r="C875" s="138">
        <v>36</v>
      </c>
      <c r="D875" s="137" t="s">
        <v>1567</v>
      </c>
      <c r="E875" s="137" t="s">
        <v>1568</v>
      </c>
      <c r="F875" s="137" t="s">
        <v>14</v>
      </c>
      <c r="G875" s="139">
        <v>178.91999816894531</v>
      </c>
    </row>
    <row r="876" spans="1:7">
      <c r="A876" s="137" t="s">
        <v>9</v>
      </c>
      <c r="B876" s="137" t="s">
        <v>1030</v>
      </c>
      <c r="C876" s="138">
        <v>48</v>
      </c>
      <c r="D876" s="137" t="s">
        <v>1567</v>
      </c>
      <c r="E876" s="137" t="s">
        <v>1569</v>
      </c>
      <c r="F876" s="137" t="s">
        <v>14</v>
      </c>
      <c r="G876" s="139">
        <v>238.55999755859375</v>
      </c>
    </row>
    <row r="877" spans="1:7">
      <c r="A877" s="137" t="s">
        <v>9</v>
      </c>
      <c r="B877" s="137" t="s">
        <v>1030</v>
      </c>
      <c r="C877" s="138">
        <v>288</v>
      </c>
      <c r="D877" s="137" t="s">
        <v>1570</v>
      </c>
      <c r="E877" s="137" t="s">
        <v>1571</v>
      </c>
      <c r="F877" s="137" t="s">
        <v>14</v>
      </c>
      <c r="G877" s="139">
        <v>164.16000366210937</v>
      </c>
    </row>
    <row r="878" spans="1:7" ht="30">
      <c r="A878" s="137" t="s">
        <v>9</v>
      </c>
      <c r="B878" s="137" t="s">
        <v>1030</v>
      </c>
      <c r="C878" s="138">
        <v>109</v>
      </c>
      <c r="D878" s="137" t="s">
        <v>1572</v>
      </c>
      <c r="E878" s="137" t="s">
        <v>1573</v>
      </c>
      <c r="F878" s="137" t="s">
        <v>14</v>
      </c>
      <c r="G878" s="139">
        <v>64.30999755859375</v>
      </c>
    </row>
    <row r="879" spans="1:7" ht="30">
      <c r="A879" s="137" t="s">
        <v>9</v>
      </c>
      <c r="B879" s="137" t="s">
        <v>1030</v>
      </c>
      <c r="C879" s="138">
        <v>144</v>
      </c>
      <c r="D879" s="137" t="s">
        <v>1572</v>
      </c>
      <c r="E879" s="137" t="s">
        <v>1574</v>
      </c>
      <c r="F879" s="137" t="s">
        <v>14</v>
      </c>
      <c r="G879" s="139">
        <v>171.36000061035156</v>
      </c>
    </row>
    <row r="880" spans="1:7" ht="30">
      <c r="A880" s="137" t="s">
        <v>9</v>
      </c>
      <c r="B880" s="137" t="s">
        <v>1030</v>
      </c>
      <c r="C880" s="138">
        <v>238</v>
      </c>
      <c r="D880" s="137" t="s">
        <v>1572</v>
      </c>
      <c r="E880" s="137" t="s">
        <v>1573</v>
      </c>
      <c r="F880" s="137" t="s">
        <v>14</v>
      </c>
      <c r="G880" s="139">
        <v>140.41999816894531</v>
      </c>
    </row>
    <row r="881" spans="1:7" ht="30">
      <c r="A881" s="137" t="s">
        <v>9</v>
      </c>
      <c r="B881" s="137" t="s">
        <v>1030</v>
      </c>
      <c r="C881" s="138">
        <v>288</v>
      </c>
      <c r="D881" s="137" t="s">
        <v>1572</v>
      </c>
      <c r="E881" s="137" t="s">
        <v>1574</v>
      </c>
      <c r="F881" s="137" t="s">
        <v>14</v>
      </c>
      <c r="G881" s="139">
        <v>342.72000122070312</v>
      </c>
    </row>
    <row r="882" spans="1:7">
      <c r="A882" s="137" t="s">
        <v>9</v>
      </c>
      <c r="B882" s="137" t="s">
        <v>1030</v>
      </c>
      <c r="C882" s="138">
        <v>198</v>
      </c>
      <c r="D882" s="137" t="s">
        <v>1575</v>
      </c>
      <c r="E882" s="137" t="s">
        <v>1576</v>
      </c>
      <c r="F882" s="137" t="s">
        <v>14</v>
      </c>
      <c r="G882" s="139">
        <v>2958.1201171875</v>
      </c>
    </row>
    <row r="883" spans="1:7">
      <c r="A883" s="137" t="s">
        <v>9</v>
      </c>
      <c r="B883" s="137" t="s">
        <v>1030</v>
      </c>
      <c r="C883" s="138">
        <v>102</v>
      </c>
      <c r="D883" s="137" t="s">
        <v>1577</v>
      </c>
      <c r="E883" s="137" t="s">
        <v>586</v>
      </c>
      <c r="F883" s="137" t="s">
        <v>14</v>
      </c>
      <c r="G883" s="139">
        <v>710.94000244140625</v>
      </c>
    </row>
    <row r="884" spans="1:7">
      <c r="A884" s="137" t="s">
        <v>9</v>
      </c>
      <c r="B884" s="137" t="s">
        <v>1030</v>
      </c>
      <c r="C884" s="138">
        <v>112</v>
      </c>
      <c r="D884" s="137" t="s">
        <v>1578</v>
      </c>
      <c r="E884" s="137" t="s">
        <v>1524</v>
      </c>
      <c r="F884" s="137" t="s">
        <v>14</v>
      </c>
      <c r="G884" s="139">
        <v>236</v>
      </c>
    </row>
    <row r="885" spans="1:7">
      <c r="A885" s="137" t="s">
        <v>9</v>
      </c>
      <c r="B885" s="137" t="s">
        <v>1030</v>
      </c>
      <c r="C885" s="138">
        <v>104</v>
      </c>
      <c r="D885" s="137" t="s">
        <v>1578</v>
      </c>
      <c r="E885" s="137" t="s">
        <v>1579</v>
      </c>
      <c r="F885" s="137" t="s">
        <v>14</v>
      </c>
      <c r="G885" s="139">
        <v>145</v>
      </c>
    </row>
    <row r="886" spans="1:7">
      <c r="A886" s="137" t="s">
        <v>9</v>
      </c>
      <c r="B886" s="137" t="s">
        <v>1030</v>
      </c>
      <c r="C886" s="138">
        <v>170</v>
      </c>
      <c r="D886" s="137" t="s">
        <v>1578</v>
      </c>
      <c r="E886" s="137" t="s">
        <v>1543</v>
      </c>
      <c r="F886" s="137" t="s">
        <v>14</v>
      </c>
      <c r="G886" s="139">
        <v>214</v>
      </c>
    </row>
    <row r="887" spans="1:7">
      <c r="A887" s="137" t="s">
        <v>9</v>
      </c>
      <c r="B887" s="137" t="s">
        <v>1030</v>
      </c>
      <c r="C887" s="138">
        <v>160</v>
      </c>
      <c r="D887" s="137" t="s">
        <v>1578</v>
      </c>
      <c r="E887" s="137" t="s">
        <v>1580</v>
      </c>
      <c r="F887" s="137" t="s">
        <v>14</v>
      </c>
      <c r="G887" s="139">
        <v>1627</v>
      </c>
    </row>
    <row r="888" spans="1:7">
      <c r="A888" s="137" t="s">
        <v>9</v>
      </c>
      <c r="B888" s="137" t="s">
        <v>1030</v>
      </c>
      <c r="C888" s="138">
        <v>99</v>
      </c>
      <c r="D888" s="137" t="s">
        <v>1578</v>
      </c>
      <c r="E888" s="137" t="s">
        <v>1246</v>
      </c>
      <c r="F888" s="137" t="s">
        <v>14</v>
      </c>
      <c r="G888" s="139">
        <v>598</v>
      </c>
    </row>
    <row r="889" spans="1:7">
      <c r="A889" s="137" t="s">
        <v>9</v>
      </c>
      <c r="B889" s="137" t="s">
        <v>1030</v>
      </c>
      <c r="C889" s="138">
        <v>100</v>
      </c>
      <c r="D889" s="137" t="s">
        <v>1578</v>
      </c>
      <c r="E889" s="137" t="s">
        <v>1580</v>
      </c>
      <c r="F889" s="137" t="s">
        <v>14</v>
      </c>
      <c r="G889" s="139">
        <v>1017</v>
      </c>
    </row>
    <row r="890" spans="1:7">
      <c r="A890" s="137" t="s">
        <v>9</v>
      </c>
      <c r="B890" s="137" t="s">
        <v>1030</v>
      </c>
      <c r="C890" s="138">
        <v>561</v>
      </c>
      <c r="D890" s="137" t="s">
        <v>1581</v>
      </c>
      <c r="E890" s="137" t="s">
        <v>1246</v>
      </c>
      <c r="F890" s="137" t="s">
        <v>14</v>
      </c>
      <c r="G890" s="139">
        <v>5553.89990234375</v>
      </c>
    </row>
    <row r="891" spans="1:7">
      <c r="A891" s="137" t="s">
        <v>9</v>
      </c>
      <c r="B891" s="137" t="s">
        <v>1030</v>
      </c>
      <c r="C891" s="138">
        <v>104</v>
      </c>
      <c r="D891" s="137" t="s">
        <v>1581</v>
      </c>
      <c r="E891" s="137" t="s">
        <v>1579</v>
      </c>
      <c r="F891" s="137" t="s">
        <v>14</v>
      </c>
      <c r="G891" s="139">
        <v>383</v>
      </c>
    </row>
    <row r="892" spans="1:7">
      <c r="A892" s="137" t="s">
        <v>9</v>
      </c>
      <c r="B892" s="137" t="s">
        <v>1030</v>
      </c>
      <c r="C892" s="138">
        <v>99</v>
      </c>
      <c r="D892" s="137" t="s">
        <v>1581</v>
      </c>
      <c r="E892" s="137" t="s">
        <v>1524</v>
      </c>
      <c r="F892" s="137" t="s">
        <v>14</v>
      </c>
      <c r="G892" s="139">
        <v>559.3499755859375</v>
      </c>
    </row>
    <row r="893" spans="1:7">
      <c r="A893" s="137" t="s">
        <v>9</v>
      </c>
      <c r="B893" s="137" t="s">
        <v>1030</v>
      </c>
      <c r="C893" s="138">
        <v>100</v>
      </c>
      <c r="D893" s="137" t="s">
        <v>1581</v>
      </c>
      <c r="E893" s="137" t="s">
        <v>1580</v>
      </c>
      <c r="F893" s="137" t="s">
        <v>14</v>
      </c>
      <c r="G893" s="139">
        <v>2053</v>
      </c>
    </row>
    <row r="894" spans="1:7">
      <c r="A894" s="137" t="s">
        <v>9</v>
      </c>
      <c r="B894" s="137" t="s">
        <v>1030</v>
      </c>
      <c r="C894" s="138">
        <v>100</v>
      </c>
      <c r="D894" s="137" t="s">
        <v>1581</v>
      </c>
      <c r="E894" s="137" t="s">
        <v>1579</v>
      </c>
      <c r="F894" s="137" t="s">
        <v>14</v>
      </c>
      <c r="G894" s="139">
        <v>369</v>
      </c>
    </row>
    <row r="895" spans="1:7">
      <c r="A895" s="137" t="s">
        <v>9</v>
      </c>
      <c r="B895" s="137" t="s">
        <v>1030</v>
      </c>
      <c r="C895" s="138">
        <v>48</v>
      </c>
      <c r="D895" s="137" t="s">
        <v>1582</v>
      </c>
      <c r="E895" s="137" t="s">
        <v>1525</v>
      </c>
      <c r="F895" s="137" t="s">
        <v>14</v>
      </c>
      <c r="G895" s="139">
        <v>119.51999664306641</v>
      </c>
    </row>
    <row r="896" spans="1:7">
      <c r="A896" s="137" t="s">
        <v>9</v>
      </c>
      <c r="B896" s="137" t="s">
        <v>1030</v>
      </c>
      <c r="C896" s="138">
        <v>576</v>
      </c>
      <c r="D896" s="137" t="s">
        <v>1583</v>
      </c>
      <c r="E896" s="137" t="s">
        <v>1584</v>
      </c>
      <c r="F896" s="137" t="s">
        <v>14</v>
      </c>
      <c r="G896" s="139">
        <v>478.07998657226562</v>
      </c>
    </row>
    <row r="897" spans="1:7">
      <c r="A897" s="137" t="s">
        <v>9</v>
      </c>
      <c r="B897" s="137" t="s">
        <v>1030</v>
      </c>
      <c r="C897" s="138">
        <v>50</v>
      </c>
      <c r="D897" s="137" t="s">
        <v>1585</v>
      </c>
      <c r="E897" s="137" t="s">
        <v>1586</v>
      </c>
      <c r="F897" s="137" t="s">
        <v>14</v>
      </c>
      <c r="G897" s="139">
        <v>126</v>
      </c>
    </row>
    <row r="898" spans="1:7">
      <c r="A898" s="137" t="s">
        <v>9</v>
      </c>
      <c r="B898" s="137" t="s">
        <v>1030</v>
      </c>
      <c r="C898" s="138">
        <v>500</v>
      </c>
      <c r="D898" s="137" t="s">
        <v>1587</v>
      </c>
      <c r="E898" s="137" t="s">
        <v>1552</v>
      </c>
      <c r="F898" s="137" t="s">
        <v>14</v>
      </c>
      <c r="G898" s="139">
        <v>500</v>
      </c>
    </row>
    <row r="899" spans="1:7">
      <c r="A899" s="137" t="s">
        <v>9</v>
      </c>
      <c r="B899" s="137" t="s">
        <v>1030</v>
      </c>
      <c r="C899" s="138">
        <v>25</v>
      </c>
      <c r="D899" s="137" t="s">
        <v>1587</v>
      </c>
      <c r="E899" s="137" t="s">
        <v>1548</v>
      </c>
      <c r="F899" s="137" t="s">
        <v>14</v>
      </c>
      <c r="G899" s="139">
        <v>475</v>
      </c>
    </row>
    <row r="900" spans="1:7">
      <c r="A900" s="137" t="s">
        <v>9</v>
      </c>
      <c r="B900" s="137" t="s">
        <v>1030</v>
      </c>
      <c r="C900" s="138">
        <v>50</v>
      </c>
      <c r="D900" s="137" t="s">
        <v>1587</v>
      </c>
      <c r="E900" s="137" t="s">
        <v>1548</v>
      </c>
      <c r="F900" s="137" t="s">
        <v>14</v>
      </c>
      <c r="G900" s="139">
        <v>950</v>
      </c>
    </row>
    <row r="901" spans="1:7" ht="45">
      <c r="A901" s="137" t="s">
        <v>9</v>
      </c>
      <c r="B901" s="137" t="s">
        <v>1030</v>
      </c>
      <c r="C901" s="138">
        <v>60</v>
      </c>
      <c r="D901" s="137" t="s">
        <v>1588</v>
      </c>
      <c r="E901" s="137" t="s">
        <v>1522</v>
      </c>
      <c r="F901" s="137" t="s">
        <v>14</v>
      </c>
      <c r="G901" s="139">
        <v>229.19999694824219</v>
      </c>
    </row>
    <row r="902" spans="1:7" ht="30">
      <c r="A902" s="137" t="s">
        <v>9</v>
      </c>
      <c r="B902" s="137" t="s">
        <v>1030</v>
      </c>
      <c r="C902" s="138">
        <v>50</v>
      </c>
      <c r="D902" s="137" t="s">
        <v>1589</v>
      </c>
      <c r="E902" s="137" t="s">
        <v>1522</v>
      </c>
      <c r="F902" s="137" t="s">
        <v>14</v>
      </c>
      <c r="G902" s="139">
        <v>151.5</v>
      </c>
    </row>
    <row r="903" spans="1:7">
      <c r="A903" s="137" t="s">
        <v>9</v>
      </c>
      <c r="B903" s="137" t="s">
        <v>1030</v>
      </c>
      <c r="C903" s="138">
        <v>120</v>
      </c>
      <c r="D903" s="137" t="s">
        <v>1590</v>
      </c>
      <c r="E903" s="137" t="s">
        <v>1557</v>
      </c>
      <c r="F903" s="137" t="s">
        <v>14</v>
      </c>
      <c r="G903" s="139">
        <v>52.799999237060547</v>
      </c>
    </row>
    <row r="904" spans="1:7">
      <c r="A904" s="137" t="s">
        <v>9</v>
      </c>
      <c r="B904" s="137" t="s">
        <v>1030</v>
      </c>
      <c r="C904" s="138">
        <v>50</v>
      </c>
      <c r="D904" s="137" t="s">
        <v>1590</v>
      </c>
      <c r="E904" s="137" t="s">
        <v>1557</v>
      </c>
      <c r="F904" s="137" t="s">
        <v>14</v>
      </c>
      <c r="G904" s="139">
        <v>22</v>
      </c>
    </row>
    <row r="905" spans="1:7">
      <c r="A905" s="137" t="s">
        <v>9</v>
      </c>
      <c r="B905" s="137" t="s">
        <v>1030</v>
      </c>
      <c r="C905" s="138">
        <v>150</v>
      </c>
      <c r="D905" s="137" t="s">
        <v>1591</v>
      </c>
      <c r="E905" s="137" t="s">
        <v>1555</v>
      </c>
      <c r="F905" s="137" t="s">
        <v>14</v>
      </c>
      <c r="G905" s="139">
        <v>754.5</v>
      </c>
    </row>
    <row r="906" spans="1:7">
      <c r="A906" s="137" t="s">
        <v>9</v>
      </c>
      <c r="B906" s="137" t="s">
        <v>1030</v>
      </c>
      <c r="C906" s="138">
        <v>72</v>
      </c>
      <c r="D906" s="137" t="s">
        <v>1591</v>
      </c>
      <c r="E906" s="137" t="s">
        <v>1525</v>
      </c>
      <c r="F906" s="137" t="s">
        <v>14</v>
      </c>
      <c r="G906" s="139">
        <v>236.16000366210937</v>
      </c>
    </row>
    <row r="907" spans="1:7">
      <c r="A907" s="137" t="s">
        <v>9</v>
      </c>
      <c r="B907" s="137" t="s">
        <v>1030</v>
      </c>
      <c r="C907" s="138">
        <v>46</v>
      </c>
      <c r="D907" s="137" t="s">
        <v>1591</v>
      </c>
      <c r="E907" s="137" t="s">
        <v>1524</v>
      </c>
      <c r="F907" s="137" t="s">
        <v>14</v>
      </c>
      <c r="G907" s="139">
        <v>105</v>
      </c>
    </row>
    <row r="908" spans="1:7">
      <c r="A908" s="137" t="s">
        <v>9</v>
      </c>
      <c r="B908" s="137" t="s">
        <v>1030</v>
      </c>
      <c r="C908" s="138">
        <v>50</v>
      </c>
      <c r="D908" s="137" t="s">
        <v>1591</v>
      </c>
      <c r="E908" s="137" t="s">
        <v>1538</v>
      </c>
      <c r="F908" s="137" t="s">
        <v>14</v>
      </c>
      <c r="G908" s="139">
        <v>60.5</v>
      </c>
    </row>
    <row r="909" spans="1:7">
      <c r="A909" s="137" t="s">
        <v>9</v>
      </c>
      <c r="B909" s="137" t="s">
        <v>1030</v>
      </c>
      <c r="C909" s="138">
        <v>72</v>
      </c>
      <c r="D909" s="137" t="s">
        <v>1591</v>
      </c>
      <c r="E909" s="137" t="s">
        <v>1524</v>
      </c>
      <c r="F909" s="137" t="s">
        <v>14</v>
      </c>
      <c r="G909" s="139">
        <v>165.60000610351562</v>
      </c>
    </row>
    <row r="910" spans="1:7">
      <c r="A910" s="137" t="s">
        <v>9</v>
      </c>
      <c r="B910" s="137" t="s">
        <v>1030</v>
      </c>
      <c r="C910" s="138">
        <v>80</v>
      </c>
      <c r="D910" s="137" t="s">
        <v>1591</v>
      </c>
      <c r="E910" s="137" t="s">
        <v>1538</v>
      </c>
      <c r="F910" s="137" t="s">
        <v>14</v>
      </c>
      <c r="G910" s="139">
        <v>96.800003051757813</v>
      </c>
    </row>
    <row r="911" spans="1:7">
      <c r="A911" s="137" t="s">
        <v>9</v>
      </c>
      <c r="B911" s="137" t="s">
        <v>1030</v>
      </c>
      <c r="C911" s="138">
        <v>92</v>
      </c>
      <c r="D911" s="137" t="s">
        <v>1591</v>
      </c>
      <c r="E911" s="137" t="s">
        <v>1525</v>
      </c>
      <c r="F911" s="137" t="s">
        <v>14</v>
      </c>
      <c r="G911" s="139">
        <v>301.760009765625</v>
      </c>
    </row>
    <row r="912" spans="1:7">
      <c r="A912" s="137" t="s">
        <v>9</v>
      </c>
      <c r="B912" s="137" t="s">
        <v>1030</v>
      </c>
      <c r="C912" s="138">
        <v>116</v>
      </c>
      <c r="D912" s="137" t="s">
        <v>1592</v>
      </c>
      <c r="E912" s="137" t="s">
        <v>1538</v>
      </c>
      <c r="F912" s="137" t="s">
        <v>14</v>
      </c>
      <c r="G912" s="139">
        <v>185.60000610351562</v>
      </c>
    </row>
    <row r="913" spans="1:7">
      <c r="A913" s="137" t="s">
        <v>9</v>
      </c>
      <c r="B913" s="137" t="s">
        <v>1030</v>
      </c>
      <c r="C913" s="138">
        <v>144</v>
      </c>
      <c r="D913" s="137" t="s">
        <v>1592</v>
      </c>
      <c r="E913" s="137" t="s">
        <v>1524</v>
      </c>
      <c r="F913" s="137" t="s">
        <v>14</v>
      </c>
      <c r="G913" s="139">
        <v>336.95999145507812</v>
      </c>
    </row>
    <row r="914" spans="1:7">
      <c r="A914" s="137" t="s">
        <v>9</v>
      </c>
      <c r="B914" s="137" t="s">
        <v>1030</v>
      </c>
      <c r="C914" s="138">
        <v>192</v>
      </c>
      <c r="D914" s="137" t="s">
        <v>1592</v>
      </c>
      <c r="E914" s="137" t="s">
        <v>1543</v>
      </c>
      <c r="F914" s="137" t="s">
        <v>14</v>
      </c>
      <c r="G914" s="139">
        <v>190.08000183105469</v>
      </c>
    </row>
    <row r="915" spans="1:7">
      <c r="A915" s="137" t="s">
        <v>9</v>
      </c>
      <c r="B915" s="137" t="s">
        <v>1030</v>
      </c>
      <c r="C915" s="138">
        <v>100</v>
      </c>
      <c r="D915" s="137" t="s">
        <v>1592</v>
      </c>
      <c r="E915" s="137" t="s">
        <v>1524</v>
      </c>
      <c r="F915" s="137" t="s">
        <v>14</v>
      </c>
      <c r="G915" s="139">
        <v>468</v>
      </c>
    </row>
    <row r="916" spans="1:7">
      <c r="A916" s="137" t="s">
        <v>9</v>
      </c>
      <c r="B916" s="137" t="s">
        <v>1030</v>
      </c>
      <c r="C916" s="138">
        <v>32</v>
      </c>
      <c r="D916" s="137" t="s">
        <v>1593</v>
      </c>
      <c r="E916" s="137" t="s">
        <v>1524</v>
      </c>
      <c r="F916" s="137" t="s">
        <v>14</v>
      </c>
      <c r="G916" s="139">
        <v>226.55999755859375</v>
      </c>
    </row>
    <row r="917" spans="1:7">
      <c r="A917" s="137" t="s">
        <v>9</v>
      </c>
      <c r="B917" s="137" t="s">
        <v>1030</v>
      </c>
      <c r="C917" s="138">
        <v>756</v>
      </c>
      <c r="D917" s="137" t="s">
        <v>1594</v>
      </c>
      <c r="E917" s="137" t="s">
        <v>1595</v>
      </c>
      <c r="F917" s="137" t="s">
        <v>14</v>
      </c>
      <c r="G917" s="139">
        <v>408.239990234375</v>
      </c>
    </row>
    <row r="918" spans="1:7">
      <c r="A918" s="137" t="s">
        <v>9</v>
      </c>
      <c r="B918" s="137" t="s">
        <v>1030</v>
      </c>
      <c r="C918" s="138">
        <v>288</v>
      </c>
      <c r="D918" s="137" t="s">
        <v>1596</v>
      </c>
      <c r="E918" s="137" t="s">
        <v>1597</v>
      </c>
      <c r="F918" s="137" t="s">
        <v>14</v>
      </c>
      <c r="G918" s="139">
        <v>46.080001831054688</v>
      </c>
    </row>
    <row r="919" spans="1:7">
      <c r="A919" s="137" t="s">
        <v>9</v>
      </c>
      <c r="B919" s="137" t="s">
        <v>1030</v>
      </c>
      <c r="C919" s="138">
        <v>100</v>
      </c>
      <c r="D919" s="137" t="s">
        <v>1598</v>
      </c>
      <c r="E919" s="137" t="s">
        <v>1599</v>
      </c>
      <c r="F919" s="137" t="s">
        <v>14</v>
      </c>
      <c r="G919" s="139">
        <v>97</v>
      </c>
    </row>
    <row r="920" spans="1:7">
      <c r="A920" s="137" t="s">
        <v>9</v>
      </c>
      <c r="B920" s="137" t="s">
        <v>1030</v>
      </c>
      <c r="C920" s="138">
        <v>1152</v>
      </c>
      <c r="D920" s="137" t="s">
        <v>1600</v>
      </c>
      <c r="E920" s="137" t="s">
        <v>1601</v>
      </c>
      <c r="F920" s="137" t="s">
        <v>14</v>
      </c>
      <c r="G920" s="139">
        <v>357.1199951171875</v>
      </c>
    </row>
    <row r="921" spans="1:7">
      <c r="A921" s="137" t="s">
        <v>9</v>
      </c>
      <c r="B921" s="137" t="s">
        <v>453</v>
      </c>
      <c r="C921" s="138">
        <v>44000</v>
      </c>
      <c r="D921" s="137" t="s">
        <v>378</v>
      </c>
      <c r="E921" s="137" t="s">
        <v>1501</v>
      </c>
      <c r="F921" s="137" t="s">
        <v>2</v>
      </c>
      <c r="G921" s="139">
        <v>25357.5</v>
      </c>
    </row>
    <row r="922" spans="1:7">
      <c r="A922" s="137" t="s">
        <v>9</v>
      </c>
      <c r="B922" s="137" t="s">
        <v>455</v>
      </c>
      <c r="C922" s="138">
        <v>140</v>
      </c>
      <c r="D922" s="137" t="s">
        <v>1036</v>
      </c>
      <c r="E922" s="137" t="s">
        <v>1037</v>
      </c>
      <c r="F922" s="137" t="s">
        <v>30</v>
      </c>
      <c r="G922" s="139">
        <v>4900</v>
      </c>
    </row>
    <row r="923" spans="1:7">
      <c r="A923" s="137" t="s">
        <v>9</v>
      </c>
      <c r="B923" s="137" t="s">
        <v>455</v>
      </c>
      <c r="C923" s="138">
        <v>126</v>
      </c>
      <c r="D923" s="137" t="s">
        <v>1038</v>
      </c>
      <c r="E923" s="137" t="s">
        <v>1039</v>
      </c>
      <c r="F923" s="137" t="s">
        <v>30</v>
      </c>
      <c r="G923" s="139">
        <v>321.29998779296875</v>
      </c>
    </row>
    <row r="924" spans="1:7">
      <c r="A924" s="137" t="s">
        <v>9</v>
      </c>
      <c r="B924" s="137" t="s">
        <v>455</v>
      </c>
      <c r="C924" s="138">
        <v>210</v>
      </c>
      <c r="D924" s="137" t="s">
        <v>1038</v>
      </c>
      <c r="E924" s="137" t="s">
        <v>1039</v>
      </c>
      <c r="F924" s="137" t="s">
        <v>30</v>
      </c>
      <c r="G924" s="139">
        <v>1785</v>
      </c>
    </row>
    <row r="925" spans="1:7">
      <c r="A925" s="137" t="s">
        <v>9</v>
      </c>
      <c r="B925" s="137" t="s">
        <v>455</v>
      </c>
      <c r="C925" s="138">
        <v>810</v>
      </c>
      <c r="D925" s="137" t="s">
        <v>1602</v>
      </c>
      <c r="E925" s="137" t="s">
        <v>1603</v>
      </c>
      <c r="F925" s="137" t="s">
        <v>30</v>
      </c>
      <c r="G925" s="139">
        <v>16200</v>
      </c>
    </row>
    <row r="926" spans="1:7" ht="30">
      <c r="A926" s="137" t="s">
        <v>9</v>
      </c>
      <c r="B926" s="137" t="s">
        <v>455</v>
      </c>
      <c r="C926" s="138">
        <v>42</v>
      </c>
      <c r="D926" s="137" t="s">
        <v>1604</v>
      </c>
      <c r="E926" s="137" t="s">
        <v>1605</v>
      </c>
      <c r="F926" s="137" t="s">
        <v>30</v>
      </c>
      <c r="G926" s="139">
        <v>567</v>
      </c>
    </row>
    <row r="927" spans="1:7">
      <c r="A927" s="137" t="s">
        <v>9</v>
      </c>
      <c r="B927" s="137" t="s">
        <v>455</v>
      </c>
      <c r="C927" s="138">
        <v>70</v>
      </c>
      <c r="D927" s="137" t="s">
        <v>1606</v>
      </c>
      <c r="E927" s="137" t="s">
        <v>1607</v>
      </c>
      <c r="F927" s="137" t="s">
        <v>30</v>
      </c>
      <c r="G927" s="139">
        <v>420</v>
      </c>
    </row>
    <row r="928" spans="1:7">
      <c r="A928" s="137" t="s">
        <v>9</v>
      </c>
      <c r="B928" s="137" t="s">
        <v>455</v>
      </c>
      <c r="C928" s="138">
        <v>270</v>
      </c>
      <c r="D928" s="137" t="s">
        <v>1042</v>
      </c>
      <c r="E928" s="137" t="s">
        <v>1043</v>
      </c>
      <c r="F928" s="137" t="s">
        <v>30</v>
      </c>
      <c r="G928" s="139">
        <v>4050</v>
      </c>
    </row>
    <row r="929" spans="1:7" ht="45">
      <c r="A929" s="137" t="s">
        <v>9</v>
      </c>
      <c r="B929" s="137" t="s">
        <v>455</v>
      </c>
      <c r="C929" s="138">
        <v>20</v>
      </c>
      <c r="D929" s="137" t="s">
        <v>1608</v>
      </c>
      <c r="E929" s="137" t="s">
        <v>1609</v>
      </c>
      <c r="F929" s="137" t="s">
        <v>30</v>
      </c>
      <c r="G929" s="139">
        <v>1700</v>
      </c>
    </row>
    <row r="930" spans="1:7">
      <c r="A930" s="137" t="s">
        <v>9</v>
      </c>
      <c r="B930" s="137" t="s">
        <v>455</v>
      </c>
      <c r="C930" s="138">
        <v>110</v>
      </c>
      <c r="D930" s="137" t="s">
        <v>1610</v>
      </c>
      <c r="E930" s="137" t="s">
        <v>1611</v>
      </c>
      <c r="F930" s="137" t="s">
        <v>30</v>
      </c>
      <c r="G930" s="139">
        <v>331.10000610351562</v>
      </c>
    </row>
    <row r="931" spans="1:7">
      <c r="A931" s="137" t="s">
        <v>9</v>
      </c>
      <c r="B931" s="137" t="s">
        <v>455</v>
      </c>
      <c r="C931" s="138">
        <v>400</v>
      </c>
      <c r="D931" s="137" t="s">
        <v>1048</v>
      </c>
      <c r="E931" s="137" t="s">
        <v>1049</v>
      </c>
      <c r="F931" s="137" t="s">
        <v>30</v>
      </c>
      <c r="G931" s="139">
        <v>3600</v>
      </c>
    </row>
    <row r="932" spans="1:7">
      <c r="A932" s="137" t="s">
        <v>9</v>
      </c>
      <c r="B932" s="137" t="s">
        <v>455</v>
      </c>
      <c r="C932" s="138">
        <v>480</v>
      </c>
      <c r="D932" s="137" t="s">
        <v>458</v>
      </c>
      <c r="E932" s="137" t="s">
        <v>1049</v>
      </c>
      <c r="F932" s="137" t="s">
        <v>30</v>
      </c>
      <c r="G932" s="139">
        <v>6720</v>
      </c>
    </row>
    <row r="933" spans="1:7" ht="30">
      <c r="A933" s="137" t="s">
        <v>9</v>
      </c>
      <c r="B933" s="137" t="s">
        <v>455</v>
      </c>
      <c r="C933" s="138">
        <v>120</v>
      </c>
      <c r="D933" s="137" t="s">
        <v>1612</v>
      </c>
      <c r="E933" s="137" t="s">
        <v>1613</v>
      </c>
      <c r="F933" s="137" t="s">
        <v>30</v>
      </c>
      <c r="G933" s="139">
        <v>4320</v>
      </c>
    </row>
    <row r="934" spans="1:7">
      <c r="A934" s="137" t="s">
        <v>9</v>
      </c>
      <c r="B934" s="137" t="s">
        <v>455</v>
      </c>
      <c r="C934" s="138">
        <v>30</v>
      </c>
      <c r="D934" s="137" t="s">
        <v>463</v>
      </c>
      <c r="E934" s="137" t="s">
        <v>464</v>
      </c>
      <c r="F934" s="137" t="s">
        <v>30</v>
      </c>
      <c r="G934" s="139">
        <v>7200</v>
      </c>
    </row>
    <row r="935" spans="1:7" ht="45">
      <c r="A935" s="137" t="s">
        <v>9</v>
      </c>
      <c r="B935" s="137" t="s">
        <v>455</v>
      </c>
      <c r="C935" s="138">
        <v>30</v>
      </c>
      <c r="D935" s="137" t="s">
        <v>1614</v>
      </c>
      <c r="E935" s="137" t="s">
        <v>1615</v>
      </c>
      <c r="F935" s="137" t="s">
        <v>30</v>
      </c>
      <c r="G935" s="139">
        <v>3900</v>
      </c>
    </row>
    <row r="936" spans="1:7" ht="30">
      <c r="A936" s="137" t="s">
        <v>9</v>
      </c>
      <c r="B936" s="137" t="s">
        <v>455</v>
      </c>
      <c r="C936" s="138">
        <v>1040</v>
      </c>
      <c r="D936" s="137" t="s">
        <v>1616</v>
      </c>
      <c r="E936" s="137" t="s">
        <v>1617</v>
      </c>
      <c r="F936" s="137" t="s">
        <v>30</v>
      </c>
      <c r="G936" s="139">
        <v>2184</v>
      </c>
    </row>
    <row r="937" spans="1:7" ht="30">
      <c r="A937" s="137" t="s">
        <v>9</v>
      </c>
      <c r="B937" s="137" t="s">
        <v>455</v>
      </c>
      <c r="C937" s="138">
        <v>128</v>
      </c>
      <c r="D937" s="137" t="s">
        <v>1616</v>
      </c>
      <c r="E937" s="137" t="s">
        <v>1617</v>
      </c>
      <c r="F937" s="137" t="s">
        <v>30</v>
      </c>
      <c r="G937" s="139">
        <v>1413</v>
      </c>
    </row>
    <row r="938" spans="1:7" ht="30">
      <c r="A938" s="137" t="s">
        <v>9</v>
      </c>
      <c r="B938" s="137" t="s">
        <v>455</v>
      </c>
      <c r="C938" s="138">
        <v>350</v>
      </c>
      <c r="D938" s="137" t="s">
        <v>1616</v>
      </c>
      <c r="E938" s="137" t="s">
        <v>1617</v>
      </c>
      <c r="F938" s="137" t="s">
        <v>30</v>
      </c>
      <c r="G938" s="139">
        <v>3500</v>
      </c>
    </row>
    <row r="939" spans="1:7" ht="30">
      <c r="A939" s="137" t="s">
        <v>9</v>
      </c>
      <c r="B939" s="137" t="s">
        <v>455</v>
      </c>
      <c r="C939" s="138">
        <v>336</v>
      </c>
      <c r="D939" s="137" t="s">
        <v>465</v>
      </c>
      <c r="E939" s="137" t="s">
        <v>466</v>
      </c>
      <c r="F939" s="137" t="s">
        <v>30</v>
      </c>
      <c r="G939" s="139">
        <v>1008</v>
      </c>
    </row>
    <row r="940" spans="1:7">
      <c r="A940" s="137" t="s">
        <v>9</v>
      </c>
      <c r="B940" s="137" t="s">
        <v>455</v>
      </c>
      <c r="C940" s="138">
        <v>224</v>
      </c>
      <c r="D940" s="137" t="s">
        <v>1618</v>
      </c>
      <c r="E940" s="137" t="s">
        <v>1619</v>
      </c>
      <c r="F940" s="137" t="s">
        <v>30</v>
      </c>
      <c r="G940" s="139">
        <v>896</v>
      </c>
    </row>
    <row r="941" spans="1:7">
      <c r="A941" s="137" t="s">
        <v>9</v>
      </c>
      <c r="B941" s="137" t="s">
        <v>455</v>
      </c>
      <c r="C941" s="138">
        <v>280</v>
      </c>
      <c r="D941" s="137" t="s">
        <v>1618</v>
      </c>
      <c r="E941" s="137" t="s">
        <v>1619</v>
      </c>
      <c r="F941" s="137" t="s">
        <v>30</v>
      </c>
      <c r="G941" s="139">
        <v>532</v>
      </c>
    </row>
    <row r="942" spans="1:7" ht="30">
      <c r="A942" s="137" t="s">
        <v>9</v>
      </c>
      <c r="B942" s="137" t="s">
        <v>455</v>
      </c>
      <c r="C942" s="138">
        <v>420</v>
      </c>
      <c r="D942" s="137" t="s">
        <v>1053</v>
      </c>
      <c r="E942" s="137" t="s">
        <v>1054</v>
      </c>
      <c r="F942" s="137" t="s">
        <v>30</v>
      </c>
      <c r="G942" s="139">
        <v>19110</v>
      </c>
    </row>
    <row r="943" spans="1:7" ht="30">
      <c r="A943" s="137" t="s">
        <v>9</v>
      </c>
      <c r="B943" s="137" t="s">
        <v>455</v>
      </c>
      <c r="C943" s="138">
        <v>60</v>
      </c>
      <c r="D943" s="137" t="s">
        <v>1053</v>
      </c>
      <c r="E943" s="137" t="s">
        <v>1054</v>
      </c>
      <c r="F943" s="137" t="s">
        <v>30</v>
      </c>
      <c r="G943" s="139">
        <v>1560</v>
      </c>
    </row>
    <row r="944" spans="1:7" ht="30">
      <c r="A944" s="137" t="s">
        <v>9</v>
      </c>
      <c r="B944" s="137" t="s">
        <v>455</v>
      </c>
      <c r="C944" s="138">
        <v>180</v>
      </c>
      <c r="D944" s="137" t="s">
        <v>471</v>
      </c>
      <c r="E944" s="137" t="s">
        <v>472</v>
      </c>
      <c r="F944" s="137" t="s">
        <v>30</v>
      </c>
      <c r="G944" s="139">
        <v>2880</v>
      </c>
    </row>
    <row r="945" spans="1:7" ht="30">
      <c r="A945" s="137" t="s">
        <v>9</v>
      </c>
      <c r="B945" s="137" t="s">
        <v>455</v>
      </c>
      <c r="C945" s="138">
        <v>985</v>
      </c>
      <c r="D945" s="137" t="s">
        <v>1620</v>
      </c>
      <c r="E945" s="137" t="s">
        <v>1621</v>
      </c>
      <c r="F945" s="137" t="s">
        <v>30</v>
      </c>
      <c r="G945" s="139">
        <v>12805</v>
      </c>
    </row>
    <row r="946" spans="1:7">
      <c r="A946" s="137" t="s">
        <v>9</v>
      </c>
      <c r="B946" s="137" t="s">
        <v>455</v>
      </c>
      <c r="C946" s="138">
        <v>360</v>
      </c>
      <c r="D946" s="137" t="s">
        <v>1056</v>
      </c>
      <c r="E946" s="137" t="s">
        <v>1057</v>
      </c>
      <c r="F946" s="137" t="s">
        <v>30</v>
      </c>
      <c r="G946" s="139">
        <v>1800</v>
      </c>
    </row>
    <row r="947" spans="1:7">
      <c r="A947" s="137" t="s">
        <v>9</v>
      </c>
      <c r="B947" s="137" t="s">
        <v>1622</v>
      </c>
      <c r="C947" s="138">
        <v>1</v>
      </c>
      <c r="D947" s="137" t="s">
        <v>1623</v>
      </c>
      <c r="E947" s="137" t="s">
        <v>834</v>
      </c>
      <c r="F947" s="137" t="s">
        <v>15</v>
      </c>
      <c r="G947" s="139">
        <v>8350</v>
      </c>
    </row>
    <row r="948" spans="1:7">
      <c r="A948" s="137" t="s">
        <v>9</v>
      </c>
      <c r="B948" s="137" t="s">
        <v>481</v>
      </c>
      <c r="C948" s="138">
        <v>300</v>
      </c>
      <c r="D948" s="137" t="s">
        <v>1624</v>
      </c>
      <c r="E948" s="137" t="s">
        <v>486</v>
      </c>
      <c r="F948" s="137" t="s">
        <v>21</v>
      </c>
      <c r="G948" s="139">
        <v>10920</v>
      </c>
    </row>
    <row r="949" spans="1:7">
      <c r="A949" s="137" t="s">
        <v>9</v>
      </c>
      <c r="B949" s="137" t="s">
        <v>481</v>
      </c>
      <c r="C949" s="138">
        <v>250</v>
      </c>
      <c r="D949" s="137" t="s">
        <v>1625</v>
      </c>
      <c r="E949" s="137" t="s">
        <v>486</v>
      </c>
      <c r="F949" s="137" t="s">
        <v>21</v>
      </c>
      <c r="G949" s="139">
        <v>3000</v>
      </c>
    </row>
    <row r="950" spans="1:7">
      <c r="A950" s="137" t="s">
        <v>9</v>
      </c>
      <c r="B950" s="137" t="s">
        <v>481</v>
      </c>
      <c r="C950" s="138">
        <v>150</v>
      </c>
      <c r="D950" s="137" t="s">
        <v>1626</v>
      </c>
      <c r="E950" s="137" t="s">
        <v>486</v>
      </c>
      <c r="F950" s="137" t="s">
        <v>21</v>
      </c>
      <c r="G950" s="139">
        <v>5550</v>
      </c>
    </row>
    <row r="951" spans="1:7">
      <c r="A951" s="137" t="s">
        <v>9</v>
      </c>
      <c r="B951" s="137" t="s">
        <v>481</v>
      </c>
      <c r="C951" s="138">
        <v>4</v>
      </c>
      <c r="D951" s="137" t="s">
        <v>1627</v>
      </c>
      <c r="E951" s="137" t="s">
        <v>1628</v>
      </c>
      <c r="F951" s="137" t="s">
        <v>2</v>
      </c>
      <c r="G951" s="139">
        <v>6350</v>
      </c>
    </row>
    <row r="952" spans="1:7">
      <c r="A952" s="137" t="s">
        <v>9</v>
      </c>
      <c r="B952" s="137" t="s">
        <v>481</v>
      </c>
      <c r="C952" s="138">
        <v>150</v>
      </c>
      <c r="D952" s="137" t="s">
        <v>1629</v>
      </c>
      <c r="E952" s="137" t="s">
        <v>486</v>
      </c>
      <c r="F952" s="137" t="s">
        <v>48</v>
      </c>
      <c r="G952" s="139">
        <v>5952</v>
      </c>
    </row>
    <row r="953" spans="1:7">
      <c r="A953" s="137" t="s">
        <v>9</v>
      </c>
      <c r="B953" s="137" t="s">
        <v>481</v>
      </c>
      <c r="C953" s="138">
        <v>320</v>
      </c>
      <c r="D953" s="137" t="s">
        <v>1630</v>
      </c>
      <c r="E953" s="137" t="s">
        <v>1631</v>
      </c>
      <c r="F953" s="137" t="s">
        <v>2</v>
      </c>
      <c r="G953" s="139">
        <v>19200</v>
      </c>
    </row>
    <row r="954" spans="1:7">
      <c r="A954" s="137" t="s">
        <v>9</v>
      </c>
      <c r="B954" s="137" t="s">
        <v>481</v>
      </c>
      <c r="C954" s="138">
        <v>44</v>
      </c>
      <c r="D954" s="137" t="s">
        <v>1632</v>
      </c>
      <c r="E954" s="137" t="s">
        <v>1633</v>
      </c>
      <c r="F954" s="137" t="s">
        <v>2</v>
      </c>
      <c r="G954" s="139">
        <v>948.030029296875</v>
      </c>
    </row>
    <row r="955" spans="1:7">
      <c r="A955" s="137" t="s">
        <v>9</v>
      </c>
      <c r="B955" s="137" t="s">
        <v>481</v>
      </c>
      <c r="C955" s="138">
        <v>9</v>
      </c>
      <c r="D955" s="137" t="s">
        <v>1634</v>
      </c>
      <c r="E955" s="137" t="s">
        <v>1633</v>
      </c>
      <c r="F955" s="137" t="s">
        <v>2</v>
      </c>
      <c r="G955" s="139">
        <v>591.95001220703125</v>
      </c>
    </row>
    <row r="956" spans="1:7">
      <c r="A956" s="137" t="s">
        <v>9</v>
      </c>
      <c r="B956" s="137" t="s">
        <v>481</v>
      </c>
      <c r="C956" s="138">
        <v>596.4</v>
      </c>
      <c r="D956" s="137" t="s">
        <v>1635</v>
      </c>
      <c r="E956" s="137" t="s">
        <v>486</v>
      </c>
      <c r="F956" s="137" t="s">
        <v>21</v>
      </c>
      <c r="G956" s="139">
        <v>20874</v>
      </c>
    </row>
    <row r="957" spans="1:7">
      <c r="A957" s="137" t="s">
        <v>9</v>
      </c>
      <c r="B957" s="137" t="s">
        <v>490</v>
      </c>
      <c r="C957" s="138">
        <v>200</v>
      </c>
      <c r="D957" s="137" t="s">
        <v>491</v>
      </c>
      <c r="E957" s="137" t="s">
        <v>492</v>
      </c>
      <c r="F957" s="137" t="s">
        <v>13</v>
      </c>
      <c r="G957" s="139">
        <v>6725</v>
      </c>
    </row>
    <row r="958" spans="1:7">
      <c r="A958" s="137" t="s">
        <v>9</v>
      </c>
      <c r="B958" s="137" t="s">
        <v>490</v>
      </c>
      <c r="C958" s="138">
        <v>360</v>
      </c>
      <c r="D958" s="137" t="s">
        <v>493</v>
      </c>
      <c r="E958" s="137" t="s">
        <v>492</v>
      </c>
      <c r="F958" s="137" t="s">
        <v>13</v>
      </c>
      <c r="G958" s="139">
        <v>11187</v>
      </c>
    </row>
    <row r="959" spans="1:7" ht="30">
      <c r="A959" s="137" t="s">
        <v>9</v>
      </c>
      <c r="B959" s="137" t="s">
        <v>490</v>
      </c>
      <c r="C959" s="138">
        <v>40</v>
      </c>
      <c r="D959" s="137" t="s">
        <v>1636</v>
      </c>
      <c r="E959" s="137" t="s">
        <v>1637</v>
      </c>
      <c r="F959" s="137" t="s">
        <v>13</v>
      </c>
      <c r="G959" s="139">
        <v>1726.2900390625</v>
      </c>
    </row>
    <row r="960" spans="1:7">
      <c r="A960" s="137" t="s">
        <v>9</v>
      </c>
      <c r="B960" s="137" t="s">
        <v>490</v>
      </c>
      <c r="C960" s="138">
        <v>40</v>
      </c>
      <c r="D960" s="137" t="s">
        <v>563</v>
      </c>
      <c r="E960" s="137" t="s">
        <v>492</v>
      </c>
      <c r="F960" s="137" t="s">
        <v>13</v>
      </c>
      <c r="G960" s="139">
        <v>3196.409912109375</v>
      </c>
    </row>
    <row r="961" spans="1:7">
      <c r="A961" s="137" t="s">
        <v>9</v>
      </c>
      <c r="B961" s="137" t="s">
        <v>490</v>
      </c>
      <c r="C961" s="138">
        <v>40</v>
      </c>
      <c r="D961" s="137" t="s">
        <v>556</v>
      </c>
      <c r="E961" s="137" t="s">
        <v>515</v>
      </c>
      <c r="F961" s="137" t="s">
        <v>13</v>
      </c>
      <c r="G961" s="139">
        <v>3340.570068359375</v>
      </c>
    </row>
    <row r="962" spans="1:7">
      <c r="A962" s="137" t="s">
        <v>9</v>
      </c>
      <c r="B962" s="137" t="s">
        <v>490</v>
      </c>
      <c r="C962" s="138">
        <v>200</v>
      </c>
      <c r="D962" s="137" t="s">
        <v>559</v>
      </c>
      <c r="E962" s="137" t="s">
        <v>515</v>
      </c>
      <c r="F962" s="137" t="s">
        <v>13</v>
      </c>
      <c r="G962" s="139">
        <v>13400.0498046875</v>
      </c>
    </row>
    <row r="963" spans="1:7">
      <c r="A963" s="137" t="s">
        <v>9</v>
      </c>
      <c r="B963" s="137" t="s">
        <v>490</v>
      </c>
      <c r="C963" s="138">
        <v>80</v>
      </c>
      <c r="D963" s="137" t="s">
        <v>1638</v>
      </c>
      <c r="E963" s="137" t="s">
        <v>492</v>
      </c>
      <c r="F963" s="137" t="s">
        <v>13</v>
      </c>
      <c r="G963" s="139">
        <v>7233.39990234375</v>
      </c>
    </row>
    <row r="964" spans="1:7">
      <c r="A964" s="137" t="s">
        <v>9</v>
      </c>
      <c r="B964" s="137" t="s">
        <v>495</v>
      </c>
      <c r="C964" s="138">
        <v>520</v>
      </c>
      <c r="D964" s="137" t="s">
        <v>1639</v>
      </c>
      <c r="E964" s="137" t="s">
        <v>1631</v>
      </c>
      <c r="F964" s="137" t="s">
        <v>83</v>
      </c>
      <c r="G964" s="139">
        <v>17290</v>
      </c>
    </row>
    <row r="965" spans="1:7">
      <c r="A965" s="137" t="s">
        <v>9</v>
      </c>
      <c r="B965" s="137" t="s">
        <v>495</v>
      </c>
      <c r="C965" s="138">
        <v>12</v>
      </c>
      <c r="D965" s="137" t="s">
        <v>1640</v>
      </c>
      <c r="E965" s="137" t="s">
        <v>1218</v>
      </c>
      <c r="F965" s="137" t="s">
        <v>13</v>
      </c>
      <c r="G965" s="139">
        <v>13050</v>
      </c>
    </row>
    <row r="966" spans="1:7" ht="30">
      <c r="A966" s="137" t="s">
        <v>9</v>
      </c>
      <c r="B966" s="137" t="s">
        <v>499</v>
      </c>
      <c r="C966" s="138">
        <v>100</v>
      </c>
      <c r="D966" s="137" t="s">
        <v>882</v>
      </c>
      <c r="E966" s="137" t="s">
        <v>1641</v>
      </c>
      <c r="F966" s="137" t="s">
        <v>2</v>
      </c>
      <c r="G966" s="139">
        <v>116490</v>
      </c>
    </row>
    <row r="967" spans="1:7" ht="30">
      <c r="A967" s="137" t="s">
        <v>9</v>
      </c>
      <c r="B967" s="137" t="s">
        <v>499</v>
      </c>
      <c r="C967" s="141"/>
      <c r="D967" s="137" t="s">
        <v>494</v>
      </c>
      <c r="E967" s="137" t="s">
        <v>492</v>
      </c>
      <c r="F967" s="137" t="s">
        <v>13</v>
      </c>
      <c r="G967" s="139">
        <v>74808</v>
      </c>
    </row>
    <row r="968" spans="1:7">
      <c r="A968" s="137" t="s">
        <v>9</v>
      </c>
      <c r="B968" s="137" t="s">
        <v>507</v>
      </c>
      <c r="C968" s="138">
        <v>720</v>
      </c>
      <c r="D968" s="137" t="s">
        <v>508</v>
      </c>
      <c r="E968" s="137" t="s">
        <v>586</v>
      </c>
      <c r="F968" s="137" t="s">
        <v>15</v>
      </c>
      <c r="G968" s="139">
        <v>1814.4000244140625</v>
      </c>
    </row>
    <row r="969" spans="1:7">
      <c r="A969" s="137" t="s">
        <v>9</v>
      </c>
      <c r="B969" s="137" t="s">
        <v>507</v>
      </c>
      <c r="C969" s="138">
        <v>1920</v>
      </c>
      <c r="D969" s="137" t="s">
        <v>510</v>
      </c>
      <c r="E969" s="137" t="s">
        <v>1642</v>
      </c>
      <c r="F969" s="137" t="s">
        <v>15</v>
      </c>
      <c r="G969" s="139">
        <v>30240</v>
      </c>
    </row>
    <row r="970" spans="1:7">
      <c r="A970" s="137" t="s">
        <v>9</v>
      </c>
      <c r="B970" s="137" t="s">
        <v>507</v>
      </c>
      <c r="C970" s="138">
        <v>150</v>
      </c>
      <c r="D970" s="137" t="s">
        <v>1643</v>
      </c>
      <c r="E970" s="137" t="s">
        <v>1274</v>
      </c>
      <c r="F970" s="137" t="s">
        <v>15</v>
      </c>
      <c r="G970" s="139">
        <v>4162.5</v>
      </c>
    </row>
    <row r="971" spans="1:7">
      <c r="A971" s="137" t="s">
        <v>9</v>
      </c>
      <c r="B971" s="137" t="s">
        <v>507</v>
      </c>
      <c r="C971" s="138">
        <v>635</v>
      </c>
      <c r="D971" s="137" t="s">
        <v>514</v>
      </c>
      <c r="E971" s="137" t="s">
        <v>1274</v>
      </c>
      <c r="F971" s="137" t="s">
        <v>15</v>
      </c>
      <c r="G971" s="139">
        <v>8096.25</v>
      </c>
    </row>
    <row r="972" spans="1:7">
      <c r="A972" s="137" t="s">
        <v>9</v>
      </c>
      <c r="B972" s="137" t="s">
        <v>507</v>
      </c>
      <c r="C972" s="138">
        <v>2585</v>
      </c>
      <c r="D972" s="137" t="s">
        <v>514</v>
      </c>
      <c r="E972" s="137" t="s">
        <v>1642</v>
      </c>
      <c r="F972" s="137" t="s">
        <v>15</v>
      </c>
      <c r="G972" s="139">
        <v>32958.75</v>
      </c>
    </row>
    <row r="973" spans="1:7">
      <c r="A973" s="137" t="s">
        <v>9</v>
      </c>
      <c r="B973" s="137" t="s">
        <v>507</v>
      </c>
      <c r="C973" s="138">
        <v>720</v>
      </c>
      <c r="D973" s="137" t="s">
        <v>516</v>
      </c>
      <c r="E973" s="137" t="s">
        <v>586</v>
      </c>
      <c r="F973" s="137" t="s">
        <v>15</v>
      </c>
      <c r="G973" s="139">
        <v>3484.800048828125</v>
      </c>
    </row>
    <row r="974" spans="1:7" ht="30">
      <c r="A974" s="137" t="s">
        <v>9</v>
      </c>
      <c r="B974" s="137" t="s">
        <v>1644</v>
      </c>
      <c r="C974" s="138">
        <v>144</v>
      </c>
      <c r="D974" s="137" t="s">
        <v>1645</v>
      </c>
      <c r="E974" s="137" t="s">
        <v>1646</v>
      </c>
      <c r="F974" s="137" t="s">
        <v>25</v>
      </c>
      <c r="G974" s="139">
        <v>1627.199951171875</v>
      </c>
    </row>
    <row r="975" spans="1:7" ht="30">
      <c r="A975" s="137" t="s">
        <v>9</v>
      </c>
      <c r="B975" s="137" t="s">
        <v>1644</v>
      </c>
      <c r="C975" s="138">
        <v>120</v>
      </c>
      <c r="D975" s="137" t="s">
        <v>1647</v>
      </c>
      <c r="E975" s="137" t="s">
        <v>437</v>
      </c>
      <c r="F975" s="137" t="s">
        <v>25</v>
      </c>
      <c r="G975" s="139">
        <v>1200</v>
      </c>
    </row>
    <row r="976" spans="1:7" ht="30">
      <c r="A976" s="137" t="s">
        <v>9</v>
      </c>
      <c r="B976" s="137" t="s">
        <v>1644</v>
      </c>
      <c r="C976" s="138">
        <v>90</v>
      </c>
      <c r="D976" s="137" t="s">
        <v>1648</v>
      </c>
      <c r="E976" s="137" t="s">
        <v>521</v>
      </c>
      <c r="F976" s="137" t="s">
        <v>25</v>
      </c>
      <c r="G976" s="139">
        <v>2160</v>
      </c>
    </row>
    <row r="977" spans="1:7" ht="30">
      <c r="A977" s="137" t="s">
        <v>9</v>
      </c>
      <c r="B977" s="137" t="s">
        <v>1644</v>
      </c>
      <c r="C977" s="138">
        <v>30</v>
      </c>
      <c r="D977" s="137" t="s">
        <v>1648</v>
      </c>
      <c r="E977" s="137" t="s">
        <v>1495</v>
      </c>
      <c r="F977" s="137" t="s">
        <v>25</v>
      </c>
      <c r="G977" s="139">
        <v>93</v>
      </c>
    </row>
    <row r="978" spans="1:7" ht="30">
      <c r="A978" s="137" t="s">
        <v>9</v>
      </c>
      <c r="B978" s="137" t="s">
        <v>1644</v>
      </c>
      <c r="C978" s="138">
        <v>120</v>
      </c>
      <c r="D978" s="137" t="s">
        <v>1649</v>
      </c>
      <c r="E978" s="137" t="s">
        <v>521</v>
      </c>
      <c r="F978" s="137" t="s">
        <v>25</v>
      </c>
      <c r="G978" s="139">
        <v>1200</v>
      </c>
    </row>
    <row r="979" spans="1:7" ht="30">
      <c r="A979" s="137" t="s">
        <v>9</v>
      </c>
      <c r="B979" s="137" t="s">
        <v>1644</v>
      </c>
      <c r="C979" s="138">
        <v>30</v>
      </c>
      <c r="D979" s="137" t="s">
        <v>1649</v>
      </c>
      <c r="E979" s="137" t="s">
        <v>1495</v>
      </c>
      <c r="F979" s="137" t="s">
        <v>25</v>
      </c>
      <c r="G979" s="139">
        <v>42</v>
      </c>
    </row>
    <row r="980" spans="1:7" ht="30">
      <c r="A980" s="137" t="s">
        <v>9</v>
      </c>
      <c r="B980" s="137" t="s">
        <v>1644</v>
      </c>
      <c r="C980" s="138">
        <v>240</v>
      </c>
      <c r="D980" s="137" t="s">
        <v>1650</v>
      </c>
      <c r="E980" s="137" t="s">
        <v>435</v>
      </c>
      <c r="F980" s="137" t="s">
        <v>25</v>
      </c>
      <c r="G980" s="139">
        <v>768</v>
      </c>
    </row>
    <row r="981" spans="1:7" ht="30">
      <c r="A981" s="137" t="s">
        <v>9</v>
      </c>
      <c r="B981" s="137" t="s">
        <v>1644</v>
      </c>
      <c r="C981" s="138">
        <v>210</v>
      </c>
      <c r="D981" s="137" t="s">
        <v>1650</v>
      </c>
      <c r="E981" s="137" t="s">
        <v>521</v>
      </c>
      <c r="F981" s="137" t="s">
        <v>25</v>
      </c>
      <c r="G981" s="139">
        <v>1260</v>
      </c>
    </row>
    <row r="982" spans="1:7" ht="30">
      <c r="A982" s="137" t="s">
        <v>9</v>
      </c>
      <c r="B982" s="137" t="s">
        <v>1644</v>
      </c>
      <c r="C982" s="138">
        <v>100</v>
      </c>
      <c r="D982" s="137" t="s">
        <v>1651</v>
      </c>
      <c r="E982" s="137" t="s">
        <v>1652</v>
      </c>
      <c r="F982" s="137" t="s">
        <v>25</v>
      </c>
      <c r="G982" s="139">
        <v>5</v>
      </c>
    </row>
    <row r="983" spans="1:7" ht="30">
      <c r="A983" s="137" t="s">
        <v>9</v>
      </c>
      <c r="B983" s="137" t="s">
        <v>1653</v>
      </c>
      <c r="C983" s="138">
        <v>8860</v>
      </c>
      <c r="D983" s="137" t="s">
        <v>1654</v>
      </c>
      <c r="E983" s="137" t="s">
        <v>1655</v>
      </c>
      <c r="F983" s="137" t="s">
        <v>2</v>
      </c>
      <c r="G983" s="139">
        <v>0</v>
      </c>
    </row>
    <row r="984" spans="1:7">
      <c r="A984" s="137" t="s">
        <v>9</v>
      </c>
      <c r="B984" s="137" t="s">
        <v>523</v>
      </c>
      <c r="C984" s="141"/>
      <c r="D984" s="137" t="s">
        <v>1656</v>
      </c>
      <c r="E984" s="137" t="s">
        <v>1657</v>
      </c>
      <c r="F984" s="137" t="s">
        <v>13</v>
      </c>
      <c r="G984" s="139">
        <v>85200</v>
      </c>
    </row>
    <row r="985" spans="1:7">
      <c r="A985" s="137" t="s">
        <v>9</v>
      </c>
      <c r="B985" s="137" t="s">
        <v>549</v>
      </c>
      <c r="C985" s="138">
        <v>2</v>
      </c>
      <c r="D985" s="137" t="s">
        <v>1658</v>
      </c>
      <c r="E985" s="137" t="s">
        <v>1659</v>
      </c>
      <c r="F985" s="137" t="s">
        <v>48</v>
      </c>
      <c r="G985" s="139">
        <v>1775</v>
      </c>
    </row>
    <row r="986" spans="1:7">
      <c r="A986" s="137" t="s">
        <v>9</v>
      </c>
      <c r="B986" s="137" t="s">
        <v>549</v>
      </c>
      <c r="C986" s="138">
        <v>2</v>
      </c>
      <c r="D986" s="137" t="s">
        <v>1660</v>
      </c>
      <c r="E986" s="137" t="s">
        <v>949</v>
      </c>
      <c r="F986" s="137" t="s">
        <v>48</v>
      </c>
      <c r="G986" s="139">
        <v>1875</v>
      </c>
    </row>
    <row r="987" spans="1:7">
      <c r="A987" s="137" t="s">
        <v>9</v>
      </c>
      <c r="B987" s="137" t="s">
        <v>549</v>
      </c>
      <c r="C987" s="138">
        <v>1</v>
      </c>
      <c r="D987" s="137" t="s">
        <v>1661</v>
      </c>
      <c r="E987" s="137" t="s">
        <v>1659</v>
      </c>
      <c r="F987" s="137" t="s">
        <v>48</v>
      </c>
      <c r="G987" s="139">
        <v>1356.25</v>
      </c>
    </row>
    <row r="988" spans="1:7">
      <c r="A988" s="137" t="s">
        <v>9</v>
      </c>
      <c r="B988" s="137" t="s">
        <v>549</v>
      </c>
      <c r="C988" s="138">
        <v>2</v>
      </c>
      <c r="D988" s="137" t="s">
        <v>1662</v>
      </c>
      <c r="E988" s="137" t="s">
        <v>1659</v>
      </c>
      <c r="F988" s="137" t="s">
        <v>48</v>
      </c>
      <c r="G988" s="139">
        <v>1825</v>
      </c>
    </row>
    <row r="989" spans="1:7">
      <c r="A989" s="137" t="s">
        <v>9</v>
      </c>
      <c r="B989" s="137" t="s">
        <v>549</v>
      </c>
      <c r="C989" s="138">
        <v>120</v>
      </c>
      <c r="D989" s="137" t="s">
        <v>1663</v>
      </c>
      <c r="E989" s="137" t="s">
        <v>1664</v>
      </c>
      <c r="F989" s="137" t="s">
        <v>21</v>
      </c>
      <c r="G989" s="139">
        <v>4650</v>
      </c>
    </row>
    <row r="990" spans="1:7">
      <c r="A990" s="137" t="s">
        <v>9</v>
      </c>
      <c r="B990" s="137" t="s">
        <v>549</v>
      </c>
      <c r="C990" s="138">
        <v>400</v>
      </c>
      <c r="D990" s="137" t="s">
        <v>594</v>
      </c>
      <c r="E990" s="137" t="s">
        <v>1665</v>
      </c>
      <c r="F990" s="137" t="s">
        <v>2</v>
      </c>
      <c r="G990" s="139">
        <v>48015</v>
      </c>
    </row>
    <row r="991" spans="1:7">
      <c r="A991" s="137" t="s">
        <v>9</v>
      </c>
      <c r="B991" s="137" t="s">
        <v>549</v>
      </c>
      <c r="C991" s="138">
        <v>2</v>
      </c>
      <c r="D991" s="137" t="s">
        <v>1666</v>
      </c>
      <c r="E991" s="137" t="s">
        <v>1659</v>
      </c>
      <c r="F991" s="137" t="s">
        <v>48</v>
      </c>
      <c r="G991" s="139">
        <v>1975</v>
      </c>
    </row>
    <row r="992" spans="1:7">
      <c r="A992" s="137" t="s">
        <v>9</v>
      </c>
      <c r="B992" s="137" t="s">
        <v>549</v>
      </c>
      <c r="C992" s="138">
        <v>2</v>
      </c>
      <c r="D992" s="137" t="s">
        <v>554</v>
      </c>
      <c r="E992" s="137" t="s">
        <v>1659</v>
      </c>
      <c r="F992" s="137" t="s">
        <v>48</v>
      </c>
      <c r="G992" s="139">
        <v>1185</v>
      </c>
    </row>
    <row r="993" spans="1:7">
      <c r="A993" s="137" t="s">
        <v>9</v>
      </c>
      <c r="B993" s="137" t="s">
        <v>549</v>
      </c>
      <c r="C993" s="138">
        <v>16.399999999999999</v>
      </c>
      <c r="D993" s="137" t="s">
        <v>1667</v>
      </c>
      <c r="E993" s="137" t="s">
        <v>1664</v>
      </c>
      <c r="F993" s="137" t="s">
        <v>21</v>
      </c>
      <c r="G993" s="139">
        <v>6177.5</v>
      </c>
    </row>
    <row r="994" spans="1:7">
      <c r="A994" s="137" t="s">
        <v>9</v>
      </c>
      <c r="B994" s="137" t="s">
        <v>549</v>
      </c>
      <c r="C994" s="138">
        <v>18</v>
      </c>
      <c r="D994" s="137" t="s">
        <v>1667</v>
      </c>
      <c r="E994" s="137" t="s">
        <v>1664</v>
      </c>
      <c r="F994" s="137" t="s">
        <v>21</v>
      </c>
      <c r="G994" s="139">
        <v>6177.5</v>
      </c>
    </row>
    <row r="995" spans="1:7">
      <c r="A995" s="137" t="s">
        <v>9</v>
      </c>
      <c r="B995" s="137" t="s">
        <v>549</v>
      </c>
      <c r="C995" s="138">
        <v>340</v>
      </c>
      <c r="D995" s="137" t="s">
        <v>1668</v>
      </c>
      <c r="E995" s="137" t="s">
        <v>1664</v>
      </c>
      <c r="F995" s="137" t="s">
        <v>21</v>
      </c>
      <c r="G995" s="139">
        <v>13815</v>
      </c>
    </row>
    <row r="996" spans="1:7">
      <c r="A996" s="137" t="s">
        <v>9</v>
      </c>
      <c r="B996" s="137" t="s">
        <v>555</v>
      </c>
      <c r="C996" s="138">
        <v>40</v>
      </c>
      <c r="D996" s="137" t="s">
        <v>556</v>
      </c>
      <c r="E996" s="137" t="s">
        <v>515</v>
      </c>
      <c r="F996" s="137" t="s">
        <v>13</v>
      </c>
      <c r="G996" s="139">
        <v>1817.989990234375</v>
      </c>
    </row>
    <row r="997" spans="1:7">
      <c r="A997" s="137" t="s">
        <v>9</v>
      </c>
      <c r="B997" s="137" t="s">
        <v>555</v>
      </c>
      <c r="C997" s="138">
        <v>160</v>
      </c>
      <c r="D997" s="137" t="s">
        <v>557</v>
      </c>
      <c r="E997" s="137" t="s">
        <v>558</v>
      </c>
      <c r="F997" s="137" t="s">
        <v>13</v>
      </c>
      <c r="G997" s="139">
        <v>12439.9599609375</v>
      </c>
    </row>
    <row r="998" spans="1:7">
      <c r="A998" s="137" t="s">
        <v>9</v>
      </c>
      <c r="B998" s="137" t="s">
        <v>555</v>
      </c>
      <c r="C998" s="138">
        <v>80</v>
      </c>
      <c r="D998" s="137" t="s">
        <v>557</v>
      </c>
      <c r="E998" s="137" t="s">
        <v>558</v>
      </c>
      <c r="F998" s="137" t="s">
        <v>13</v>
      </c>
      <c r="G998" s="139">
        <v>5640</v>
      </c>
    </row>
    <row r="999" spans="1:7">
      <c r="A999" s="137" t="s">
        <v>9</v>
      </c>
      <c r="B999" s="137" t="s">
        <v>555</v>
      </c>
      <c r="C999" s="138">
        <v>540</v>
      </c>
      <c r="D999" s="137" t="s">
        <v>559</v>
      </c>
      <c r="E999" s="137" t="s">
        <v>515</v>
      </c>
      <c r="F999" s="137" t="s">
        <v>13</v>
      </c>
      <c r="G999" s="139">
        <v>35747.87109375</v>
      </c>
    </row>
    <row r="1000" spans="1:7">
      <c r="A1000" s="137" t="s">
        <v>9</v>
      </c>
      <c r="B1000" s="137" t="s">
        <v>555</v>
      </c>
      <c r="C1000" s="138">
        <v>80</v>
      </c>
      <c r="D1000" s="137" t="s">
        <v>560</v>
      </c>
      <c r="E1000" s="137" t="s">
        <v>515</v>
      </c>
      <c r="F1000" s="137" t="s">
        <v>13</v>
      </c>
      <c r="G1000" s="139">
        <v>5136</v>
      </c>
    </row>
    <row r="1001" spans="1:7">
      <c r="A1001" s="137" t="s">
        <v>9</v>
      </c>
      <c r="B1001" s="137" t="s">
        <v>555</v>
      </c>
      <c r="C1001" s="138">
        <v>60</v>
      </c>
      <c r="D1001" s="137" t="s">
        <v>1086</v>
      </c>
      <c r="E1001" s="137" t="s">
        <v>558</v>
      </c>
      <c r="F1001" s="137" t="s">
        <v>13</v>
      </c>
      <c r="G1001" s="139">
        <v>2208</v>
      </c>
    </row>
    <row r="1002" spans="1:7">
      <c r="A1002" s="137" t="s">
        <v>9</v>
      </c>
      <c r="B1002" s="137" t="s">
        <v>1669</v>
      </c>
      <c r="C1002" s="138">
        <v>15</v>
      </c>
      <c r="D1002" s="137" t="s">
        <v>1670</v>
      </c>
      <c r="E1002" s="137" t="s">
        <v>1671</v>
      </c>
      <c r="F1002" s="137" t="s">
        <v>5</v>
      </c>
      <c r="G1002" s="139">
        <v>450.39999389648437</v>
      </c>
    </row>
    <row r="1003" spans="1:7" ht="30">
      <c r="A1003" s="137" t="s">
        <v>9</v>
      </c>
      <c r="B1003" s="137" t="s">
        <v>561</v>
      </c>
      <c r="C1003" s="138">
        <v>1500</v>
      </c>
      <c r="D1003" s="137" t="s">
        <v>1672</v>
      </c>
      <c r="E1003" s="137" t="s">
        <v>1673</v>
      </c>
      <c r="F1003" s="137" t="s">
        <v>37</v>
      </c>
      <c r="G1003" s="139">
        <v>4065</v>
      </c>
    </row>
    <row r="1004" spans="1:7" ht="30">
      <c r="A1004" s="137" t="s">
        <v>9</v>
      </c>
      <c r="B1004" s="137" t="s">
        <v>561</v>
      </c>
      <c r="C1004" s="138">
        <v>120</v>
      </c>
      <c r="D1004" s="137" t="s">
        <v>1674</v>
      </c>
      <c r="E1004" s="137" t="s">
        <v>1675</v>
      </c>
      <c r="F1004" s="137" t="s">
        <v>13</v>
      </c>
      <c r="G1004" s="139">
        <v>3447.60009765625</v>
      </c>
    </row>
    <row r="1005" spans="1:7" ht="30">
      <c r="A1005" s="137" t="s">
        <v>9</v>
      </c>
      <c r="B1005" s="137" t="s">
        <v>561</v>
      </c>
      <c r="C1005" s="138">
        <v>80</v>
      </c>
      <c r="D1005" s="137" t="s">
        <v>491</v>
      </c>
      <c r="E1005" s="137" t="s">
        <v>492</v>
      </c>
      <c r="F1005" s="137" t="s">
        <v>13</v>
      </c>
      <c r="G1005" s="139">
        <v>2546</v>
      </c>
    </row>
    <row r="1006" spans="1:7" ht="30">
      <c r="A1006" s="137" t="s">
        <v>9</v>
      </c>
      <c r="B1006" s="137" t="s">
        <v>561</v>
      </c>
      <c r="C1006" s="138">
        <v>280</v>
      </c>
      <c r="D1006" s="137" t="s">
        <v>493</v>
      </c>
      <c r="E1006" s="137" t="s">
        <v>492</v>
      </c>
      <c r="F1006" s="137" t="s">
        <v>13</v>
      </c>
      <c r="G1006" s="139">
        <v>7840</v>
      </c>
    </row>
    <row r="1007" spans="1:7" ht="30">
      <c r="A1007" s="137" t="s">
        <v>9</v>
      </c>
      <c r="B1007" s="137" t="s">
        <v>561</v>
      </c>
      <c r="C1007" s="138">
        <v>160</v>
      </c>
      <c r="D1007" s="137" t="s">
        <v>556</v>
      </c>
      <c r="E1007" s="137" t="s">
        <v>515</v>
      </c>
      <c r="F1007" s="137" t="s">
        <v>13</v>
      </c>
      <c r="G1007" s="139">
        <v>5980</v>
      </c>
    </row>
    <row r="1008" spans="1:7" ht="30">
      <c r="A1008" s="137" t="s">
        <v>9</v>
      </c>
      <c r="B1008" s="137" t="s">
        <v>561</v>
      </c>
      <c r="C1008" s="138">
        <v>160</v>
      </c>
      <c r="D1008" s="137" t="s">
        <v>1638</v>
      </c>
      <c r="E1008" s="137" t="s">
        <v>492</v>
      </c>
      <c r="F1008" s="137" t="s">
        <v>13</v>
      </c>
      <c r="G1008" s="139">
        <v>4360</v>
      </c>
    </row>
    <row r="1009" spans="1:7" ht="30">
      <c r="A1009" s="137" t="s">
        <v>9</v>
      </c>
      <c r="B1009" s="137" t="s">
        <v>561</v>
      </c>
      <c r="C1009" s="138">
        <v>160</v>
      </c>
      <c r="D1009" s="137" t="s">
        <v>1676</v>
      </c>
      <c r="E1009" s="137" t="s">
        <v>1677</v>
      </c>
      <c r="F1009" s="137" t="s">
        <v>13</v>
      </c>
      <c r="G1009" s="139">
        <v>7320</v>
      </c>
    </row>
    <row r="1010" spans="1:7" ht="30">
      <c r="A1010" s="137" t="s">
        <v>9</v>
      </c>
      <c r="B1010" s="137" t="s">
        <v>1125</v>
      </c>
      <c r="C1010" s="138">
        <v>500</v>
      </c>
      <c r="D1010" s="137" t="s">
        <v>1126</v>
      </c>
      <c r="E1010" s="137" t="s">
        <v>1678</v>
      </c>
      <c r="F1010" s="137" t="s">
        <v>15</v>
      </c>
      <c r="G1010" s="139">
        <v>5985</v>
      </c>
    </row>
    <row r="1011" spans="1:7" ht="30">
      <c r="A1011" s="137" t="s">
        <v>9</v>
      </c>
      <c r="B1011" s="137" t="s">
        <v>1125</v>
      </c>
      <c r="C1011" s="138">
        <v>300</v>
      </c>
      <c r="D1011" s="137" t="s">
        <v>1126</v>
      </c>
      <c r="E1011" s="137" t="s">
        <v>1679</v>
      </c>
      <c r="F1011" s="137" t="s">
        <v>15</v>
      </c>
      <c r="G1011" s="139">
        <v>9057</v>
      </c>
    </row>
    <row r="1012" spans="1:7">
      <c r="A1012" s="137" t="s">
        <v>9</v>
      </c>
      <c r="B1012" s="137" t="s">
        <v>1125</v>
      </c>
      <c r="C1012" s="138">
        <v>60</v>
      </c>
      <c r="D1012" s="137" t="s">
        <v>1128</v>
      </c>
      <c r="E1012" s="137" t="s">
        <v>642</v>
      </c>
      <c r="F1012" s="137" t="s">
        <v>15</v>
      </c>
      <c r="G1012" s="139">
        <v>1620</v>
      </c>
    </row>
    <row r="1013" spans="1:7">
      <c r="A1013" s="137" t="s">
        <v>9</v>
      </c>
      <c r="B1013" s="137" t="s">
        <v>1125</v>
      </c>
      <c r="C1013" s="138">
        <v>60</v>
      </c>
      <c r="D1013" s="137" t="s">
        <v>1132</v>
      </c>
      <c r="E1013" s="137" t="s">
        <v>642</v>
      </c>
      <c r="F1013" s="137" t="s">
        <v>15</v>
      </c>
      <c r="G1013" s="139">
        <v>756</v>
      </c>
    </row>
    <row r="1014" spans="1:7">
      <c r="A1014" s="137" t="s">
        <v>9</v>
      </c>
      <c r="B1014" s="137" t="s">
        <v>1125</v>
      </c>
      <c r="C1014" s="138">
        <v>200</v>
      </c>
      <c r="D1014" s="137" t="s">
        <v>1680</v>
      </c>
      <c r="E1014" s="137" t="s">
        <v>1678</v>
      </c>
      <c r="F1014" s="137" t="s">
        <v>15</v>
      </c>
      <c r="G1014" s="139">
        <v>1300</v>
      </c>
    </row>
    <row r="1015" spans="1:7" ht="30">
      <c r="A1015" s="137" t="s">
        <v>9</v>
      </c>
      <c r="B1015" s="137" t="s">
        <v>1125</v>
      </c>
      <c r="C1015" s="138">
        <v>200</v>
      </c>
      <c r="D1015" s="137" t="s">
        <v>1134</v>
      </c>
      <c r="E1015" s="137" t="s">
        <v>1678</v>
      </c>
      <c r="F1015" s="137" t="s">
        <v>15</v>
      </c>
      <c r="G1015" s="139">
        <v>4200</v>
      </c>
    </row>
    <row r="1016" spans="1:7" ht="30">
      <c r="A1016" s="137" t="s">
        <v>9</v>
      </c>
      <c r="B1016" s="137" t="s">
        <v>1125</v>
      </c>
      <c r="C1016" s="138">
        <v>40</v>
      </c>
      <c r="D1016" s="137" t="s">
        <v>1134</v>
      </c>
      <c r="E1016" s="137" t="s">
        <v>1679</v>
      </c>
      <c r="F1016" s="137" t="s">
        <v>15</v>
      </c>
      <c r="G1016" s="139">
        <v>1932.4000244140625</v>
      </c>
    </row>
    <row r="1017" spans="1:7" ht="105">
      <c r="A1017" s="137" t="s">
        <v>9</v>
      </c>
      <c r="B1017" s="137" t="s">
        <v>1125</v>
      </c>
      <c r="C1017" s="138">
        <v>64</v>
      </c>
      <c r="D1017" s="137" t="s">
        <v>1138</v>
      </c>
      <c r="E1017" s="137" t="s">
        <v>1681</v>
      </c>
      <c r="F1017" s="137" t="s">
        <v>15</v>
      </c>
      <c r="G1017" s="139">
        <v>1062.4000244140625</v>
      </c>
    </row>
    <row r="1018" spans="1:7" ht="30">
      <c r="A1018" s="137" t="s">
        <v>9</v>
      </c>
      <c r="B1018" s="137" t="s">
        <v>1125</v>
      </c>
      <c r="C1018" s="138">
        <v>400</v>
      </c>
      <c r="D1018" s="137" t="s">
        <v>1140</v>
      </c>
      <c r="E1018" s="137" t="s">
        <v>1681</v>
      </c>
      <c r="F1018" s="137" t="s">
        <v>15</v>
      </c>
      <c r="G1018" s="139">
        <v>3460</v>
      </c>
    </row>
    <row r="1019" spans="1:7">
      <c r="A1019" s="137" t="s">
        <v>9</v>
      </c>
      <c r="B1019" s="137" t="s">
        <v>591</v>
      </c>
      <c r="C1019" s="138">
        <v>103377</v>
      </c>
      <c r="D1019" s="137" t="s">
        <v>1500</v>
      </c>
      <c r="E1019" s="137" t="s">
        <v>1504</v>
      </c>
      <c r="F1019" s="137" t="s">
        <v>14</v>
      </c>
      <c r="G1019" s="139">
        <v>35346</v>
      </c>
    </row>
    <row r="1020" spans="1:7">
      <c r="A1020" s="137" t="s">
        <v>9</v>
      </c>
      <c r="B1020" s="137" t="s">
        <v>591</v>
      </c>
      <c r="C1020" s="138">
        <v>1740</v>
      </c>
      <c r="D1020" s="137" t="s">
        <v>1682</v>
      </c>
      <c r="E1020" s="137" t="s">
        <v>1504</v>
      </c>
      <c r="F1020" s="137" t="s">
        <v>14</v>
      </c>
      <c r="G1020" s="139">
        <v>3490</v>
      </c>
    </row>
    <row r="1021" spans="1:7">
      <c r="A1021" s="137" t="s">
        <v>9</v>
      </c>
      <c r="B1021" s="137" t="s">
        <v>593</v>
      </c>
      <c r="C1021" s="138">
        <v>1800</v>
      </c>
      <c r="D1021" s="137" t="s">
        <v>1683</v>
      </c>
      <c r="E1021" s="137" t="s">
        <v>1684</v>
      </c>
      <c r="F1021" s="137" t="s">
        <v>25</v>
      </c>
      <c r="G1021" s="139">
        <v>13374</v>
      </c>
    </row>
    <row r="1022" spans="1:7">
      <c r="A1022" s="137" t="s">
        <v>9</v>
      </c>
      <c r="B1022" s="137" t="s">
        <v>593</v>
      </c>
      <c r="C1022" s="138">
        <v>400</v>
      </c>
      <c r="D1022" s="137" t="s">
        <v>594</v>
      </c>
      <c r="E1022" s="137" t="s">
        <v>1685</v>
      </c>
      <c r="F1022" s="137" t="s">
        <v>37</v>
      </c>
      <c r="G1022" s="139">
        <v>52300</v>
      </c>
    </row>
    <row r="1023" spans="1:7">
      <c r="A1023" s="137" t="s">
        <v>9</v>
      </c>
      <c r="B1023" s="137" t="s">
        <v>593</v>
      </c>
      <c r="C1023" s="138">
        <v>500</v>
      </c>
      <c r="D1023" s="137" t="s">
        <v>1245</v>
      </c>
      <c r="E1023" s="137" t="s">
        <v>1686</v>
      </c>
      <c r="F1023" s="137" t="s">
        <v>8</v>
      </c>
      <c r="G1023" s="139">
        <v>22500</v>
      </c>
    </row>
    <row r="1024" spans="1:7">
      <c r="A1024" s="137" t="s">
        <v>9</v>
      </c>
      <c r="B1024" s="137" t="s">
        <v>593</v>
      </c>
      <c r="C1024" s="138">
        <v>750</v>
      </c>
      <c r="D1024" s="137" t="s">
        <v>1687</v>
      </c>
      <c r="E1024" s="137" t="s">
        <v>492</v>
      </c>
      <c r="F1024" s="137" t="s">
        <v>14</v>
      </c>
      <c r="G1024" s="139">
        <v>74437.5</v>
      </c>
    </row>
    <row r="1025" spans="1:7">
      <c r="A1025" s="137" t="s">
        <v>9</v>
      </c>
      <c r="B1025" s="137" t="s">
        <v>593</v>
      </c>
      <c r="C1025" s="138">
        <v>150</v>
      </c>
      <c r="D1025" s="137" t="s">
        <v>1252</v>
      </c>
      <c r="E1025" s="137" t="s">
        <v>492</v>
      </c>
      <c r="F1025" s="137" t="s">
        <v>14</v>
      </c>
      <c r="G1025" s="139">
        <v>26362.5</v>
      </c>
    </row>
    <row r="1026" spans="1:7">
      <c r="A1026" s="137" t="s">
        <v>9</v>
      </c>
      <c r="B1026" s="137" t="s">
        <v>593</v>
      </c>
      <c r="C1026" s="138">
        <v>2216</v>
      </c>
      <c r="D1026" s="137" t="s">
        <v>780</v>
      </c>
      <c r="E1026" s="137" t="s">
        <v>1688</v>
      </c>
      <c r="F1026" s="137" t="s">
        <v>8</v>
      </c>
      <c r="G1026" s="139">
        <v>63000</v>
      </c>
    </row>
    <row r="1027" spans="1:7">
      <c r="A1027" s="137" t="s">
        <v>9</v>
      </c>
      <c r="B1027" s="137" t="s">
        <v>593</v>
      </c>
      <c r="C1027" s="138">
        <v>1200</v>
      </c>
      <c r="D1027" s="137" t="s">
        <v>1259</v>
      </c>
      <c r="E1027" s="137" t="s">
        <v>1260</v>
      </c>
      <c r="F1027" s="137" t="s">
        <v>25</v>
      </c>
      <c r="G1027" s="139">
        <v>9346.400390625</v>
      </c>
    </row>
    <row r="1028" spans="1:7">
      <c r="A1028" s="137" t="s">
        <v>9</v>
      </c>
      <c r="B1028" s="137" t="s">
        <v>593</v>
      </c>
      <c r="C1028" s="138">
        <v>2500</v>
      </c>
      <c r="D1028" s="137" t="s">
        <v>1689</v>
      </c>
      <c r="E1028" s="137" t="s">
        <v>515</v>
      </c>
      <c r="F1028" s="137" t="s">
        <v>25</v>
      </c>
      <c r="G1028" s="139">
        <v>24055</v>
      </c>
    </row>
    <row r="1029" spans="1:7">
      <c r="A1029" s="137" t="s">
        <v>9</v>
      </c>
      <c r="B1029" s="137" t="s">
        <v>1690</v>
      </c>
      <c r="C1029" s="138">
        <v>2000</v>
      </c>
      <c r="D1029" s="137" t="s">
        <v>1691</v>
      </c>
      <c r="E1029" s="137" t="s">
        <v>1692</v>
      </c>
      <c r="F1029" s="137" t="s">
        <v>8</v>
      </c>
      <c r="G1029" s="139">
        <v>2480</v>
      </c>
    </row>
    <row r="1030" spans="1:7">
      <c r="A1030" s="137" t="s">
        <v>9</v>
      </c>
      <c r="B1030" s="137" t="s">
        <v>1690</v>
      </c>
      <c r="C1030" s="138">
        <v>2500</v>
      </c>
      <c r="D1030" s="137" t="s">
        <v>1693</v>
      </c>
      <c r="E1030" s="137" t="s">
        <v>1692</v>
      </c>
      <c r="F1030" s="137" t="s">
        <v>8</v>
      </c>
      <c r="G1030" s="139">
        <v>5250</v>
      </c>
    </row>
    <row r="1031" spans="1:7">
      <c r="A1031" s="137" t="s">
        <v>9</v>
      </c>
      <c r="B1031" s="137" t="s">
        <v>1690</v>
      </c>
      <c r="C1031" s="138">
        <v>1250</v>
      </c>
      <c r="D1031" s="137" t="s">
        <v>1694</v>
      </c>
      <c r="E1031" s="137" t="s">
        <v>1695</v>
      </c>
      <c r="F1031" s="137" t="s">
        <v>8</v>
      </c>
      <c r="G1031" s="139">
        <v>2625</v>
      </c>
    </row>
    <row r="1032" spans="1:7">
      <c r="A1032" s="137" t="s">
        <v>9</v>
      </c>
      <c r="B1032" s="137" t="s">
        <v>1690</v>
      </c>
      <c r="C1032" s="138">
        <v>750</v>
      </c>
      <c r="D1032" s="137" t="s">
        <v>1696</v>
      </c>
      <c r="E1032" s="137" t="s">
        <v>1695</v>
      </c>
      <c r="F1032" s="137" t="s">
        <v>8</v>
      </c>
      <c r="G1032" s="139">
        <v>1575</v>
      </c>
    </row>
    <row r="1033" spans="1:7">
      <c r="A1033" s="137" t="s">
        <v>9</v>
      </c>
      <c r="B1033" s="137" t="s">
        <v>1690</v>
      </c>
      <c r="C1033" s="138">
        <v>128</v>
      </c>
      <c r="D1033" s="137" t="s">
        <v>1697</v>
      </c>
      <c r="E1033" s="137" t="s">
        <v>1538</v>
      </c>
      <c r="F1033" s="137" t="s">
        <v>8</v>
      </c>
      <c r="G1033" s="139">
        <v>1251.8399658203125</v>
      </c>
    </row>
    <row r="1034" spans="1:7">
      <c r="A1034" s="137" t="s">
        <v>9</v>
      </c>
      <c r="B1034" s="137" t="s">
        <v>1690</v>
      </c>
      <c r="C1034" s="138">
        <v>6000</v>
      </c>
      <c r="D1034" s="137" t="s">
        <v>1698</v>
      </c>
      <c r="E1034" s="137" t="s">
        <v>1699</v>
      </c>
      <c r="F1034" s="137" t="s">
        <v>8</v>
      </c>
      <c r="G1034" s="139">
        <v>10920</v>
      </c>
    </row>
    <row r="1035" spans="1:7">
      <c r="A1035" s="137" t="s">
        <v>9</v>
      </c>
      <c r="B1035" s="137" t="s">
        <v>1690</v>
      </c>
      <c r="C1035" s="138">
        <v>207</v>
      </c>
      <c r="D1035" s="137" t="s">
        <v>1700</v>
      </c>
      <c r="E1035" s="137" t="s">
        <v>1701</v>
      </c>
      <c r="F1035" s="137" t="s">
        <v>8</v>
      </c>
      <c r="G1035" s="139">
        <v>2610.27001953125</v>
      </c>
    </row>
    <row r="1036" spans="1:7">
      <c r="A1036" s="137" t="s">
        <v>9</v>
      </c>
      <c r="B1036" s="137" t="s">
        <v>1690</v>
      </c>
      <c r="C1036" s="138">
        <v>50</v>
      </c>
      <c r="D1036" s="137" t="s">
        <v>1702</v>
      </c>
      <c r="E1036" s="137" t="s">
        <v>1703</v>
      </c>
      <c r="F1036" s="137" t="s">
        <v>8</v>
      </c>
      <c r="G1036" s="139">
        <v>102.5</v>
      </c>
    </row>
    <row r="1037" spans="1:7">
      <c r="A1037" s="137" t="s">
        <v>9</v>
      </c>
      <c r="B1037" s="137" t="s">
        <v>1690</v>
      </c>
      <c r="C1037" s="138">
        <v>950</v>
      </c>
      <c r="D1037" s="137" t="s">
        <v>1702</v>
      </c>
      <c r="E1037" s="137" t="s">
        <v>1703</v>
      </c>
      <c r="F1037" s="137" t="s">
        <v>8</v>
      </c>
      <c r="G1037" s="139">
        <v>1947.5</v>
      </c>
    </row>
    <row r="1038" spans="1:7">
      <c r="A1038" s="137" t="s">
        <v>9</v>
      </c>
      <c r="B1038" s="137" t="s">
        <v>1690</v>
      </c>
      <c r="C1038" s="138">
        <v>16000</v>
      </c>
      <c r="D1038" s="137" t="s">
        <v>1704</v>
      </c>
      <c r="E1038" s="137" t="s">
        <v>289</v>
      </c>
      <c r="F1038" s="137" t="s">
        <v>8</v>
      </c>
      <c r="G1038" s="139">
        <v>48</v>
      </c>
    </row>
    <row r="1039" spans="1:7">
      <c r="A1039" s="137" t="s">
        <v>9</v>
      </c>
      <c r="B1039" s="137" t="s">
        <v>1690</v>
      </c>
      <c r="C1039" s="138">
        <v>200</v>
      </c>
      <c r="D1039" s="137" t="s">
        <v>1705</v>
      </c>
      <c r="E1039" s="137" t="s">
        <v>1706</v>
      </c>
      <c r="F1039" s="137" t="s">
        <v>8</v>
      </c>
      <c r="G1039" s="139">
        <v>908</v>
      </c>
    </row>
    <row r="1040" spans="1:7">
      <c r="A1040" s="137" t="s">
        <v>9</v>
      </c>
      <c r="B1040" s="137" t="s">
        <v>1690</v>
      </c>
      <c r="C1040" s="138">
        <v>1500</v>
      </c>
      <c r="D1040" s="137" t="s">
        <v>1707</v>
      </c>
      <c r="E1040" s="137" t="s">
        <v>1703</v>
      </c>
      <c r="F1040" s="137" t="s">
        <v>8</v>
      </c>
      <c r="G1040" s="139">
        <v>5520</v>
      </c>
    </row>
    <row r="1041" spans="1:7" ht="30">
      <c r="A1041" s="137" t="s">
        <v>9</v>
      </c>
      <c r="B1041" s="137" t="s">
        <v>1690</v>
      </c>
      <c r="C1041" s="138">
        <v>50</v>
      </c>
      <c r="D1041" s="137" t="s">
        <v>1708</v>
      </c>
      <c r="E1041" s="137" t="s">
        <v>1538</v>
      </c>
      <c r="F1041" s="137" t="s">
        <v>8</v>
      </c>
      <c r="G1041" s="139">
        <v>210</v>
      </c>
    </row>
    <row r="1042" spans="1:7" ht="30">
      <c r="A1042" s="137" t="s">
        <v>9</v>
      </c>
      <c r="B1042" s="137" t="s">
        <v>1690</v>
      </c>
      <c r="C1042" s="138">
        <v>50</v>
      </c>
      <c r="D1042" s="137" t="s">
        <v>1708</v>
      </c>
      <c r="E1042" s="137" t="s">
        <v>1709</v>
      </c>
      <c r="F1042" s="137" t="s">
        <v>8</v>
      </c>
      <c r="G1042" s="139">
        <v>246.5</v>
      </c>
    </row>
    <row r="1043" spans="1:7" ht="30">
      <c r="A1043" s="137" t="s">
        <v>9</v>
      </c>
      <c r="B1043" s="137" t="s">
        <v>1690</v>
      </c>
      <c r="C1043" s="138">
        <v>50</v>
      </c>
      <c r="D1043" s="137" t="s">
        <v>1708</v>
      </c>
      <c r="E1043" s="137" t="s">
        <v>1710</v>
      </c>
      <c r="F1043" s="137" t="s">
        <v>8</v>
      </c>
      <c r="G1043" s="139">
        <v>230.5</v>
      </c>
    </row>
    <row r="1044" spans="1:7" ht="30">
      <c r="A1044" s="137" t="s">
        <v>9</v>
      </c>
      <c r="B1044" s="137" t="s">
        <v>1690</v>
      </c>
      <c r="C1044" s="138">
        <v>30</v>
      </c>
      <c r="D1044" s="137" t="s">
        <v>1708</v>
      </c>
      <c r="E1044" s="137" t="s">
        <v>1499</v>
      </c>
      <c r="F1044" s="137" t="s">
        <v>8</v>
      </c>
      <c r="G1044" s="139">
        <v>121.80000305175781</v>
      </c>
    </row>
    <row r="1045" spans="1:7" ht="30">
      <c r="A1045" s="137" t="s">
        <v>9</v>
      </c>
      <c r="B1045" s="137" t="s">
        <v>1690</v>
      </c>
      <c r="C1045" s="138">
        <v>100</v>
      </c>
      <c r="D1045" s="137" t="s">
        <v>1711</v>
      </c>
      <c r="E1045" s="137" t="s">
        <v>1712</v>
      </c>
      <c r="F1045" s="137" t="s">
        <v>8</v>
      </c>
      <c r="G1045" s="139">
        <v>392</v>
      </c>
    </row>
    <row r="1046" spans="1:7" ht="30">
      <c r="A1046" s="137" t="s">
        <v>9</v>
      </c>
      <c r="B1046" s="137" t="s">
        <v>1690</v>
      </c>
      <c r="C1046" s="138">
        <v>100</v>
      </c>
      <c r="D1046" s="137" t="s">
        <v>1711</v>
      </c>
      <c r="E1046" s="137" t="s">
        <v>1499</v>
      </c>
      <c r="F1046" s="137" t="s">
        <v>8</v>
      </c>
      <c r="G1046" s="139">
        <v>398</v>
      </c>
    </row>
    <row r="1047" spans="1:7">
      <c r="A1047" s="137" t="s">
        <v>9</v>
      </c>
      <c r="B1047" s="137" t="s">
        <v>1690</v>
      </c>
      <c r="C1047" s="138">
        <v>156</v>
      </c>
      <c r="D1047" s="137" t="s">
        <v>1713</v>
      </c>
      <c r="E1047" s="137" t="s">
        <v>1714</v>
      </c>
      <c r="F1047" s="137" t="s">
        <v>8</v>
      </c>
      <c r="G1047" s="139">
        <v>5304</v>
      </c>
    </row>
    <row r="1048" spans="1:7">
      <c r="A1048" s="137" t="s">
        <v>9</v>
      </c>
      <c r="B1048" s="137" t="s">
        <v>1690</v>
      </c>
      <c r="C1048" s="138">
        <v>150</v>
      </c>
      <c r="D1048" s="137" t="s">
        <v>1715</v>
      </c>
      <c r="E1048" s="137" t="s">
        <v>1706</v>
      </c>
      <c r="F1048" s="137" t="s">
        <v>8</v>
      </c>
      <c r="G1048" s="139">
        <v>559.5</v>
      </c>
    </row>
    <row r="1049" spans="1:7">
      <c r="A1049" s="137" t="s">
        <v>9</v>
      </c>
      <c r="B1049" s="137" t="s">
        <v>1690</v>
      </c>
      <c r="C1049" s="138">
        <v>2500</v>
      </c>
      <c r="D1049" s="137" t="s">
        <v>1716</v>
      </c>
      <c r="E1049" s="137" t="s">
        <v>1703</v>
      </c>
      <c r="F1049" s="137" t="s">
        <v>8</v>
      </c>
      <c r="G1049" s="139">
        <v>4875</v>
      </c>
    </row>
    <row r="1050" spans="1:7">
      <c r="A1050" s="137" t="s">
        <v>9</v>
      </c>
      <c r="B1050" s="137" t="s">
        <v>1690</v>
      </c>
      <c r="C1050" s="138">
        <v>10000</v>
      </c>
      <c r="D1050" s="137" t="s">
        <v>1717</v>
      </c>
      <c r="E1050" s="137" t="s">
        <v>1703</v>
      </c>
      <c r="F1050" s="137" t="s">
        <v>8</v>
      </c>
      <c r="G1050" s="139">
        <v>16500</v>
      </c>
    </row>
    <row r="1051" spans="1:7">
      <c r="A1051" s="137" t="s">
        <v>9</v>
      </c>
      <c r="B1051" s="137" t="s">
        <v>1690</v>
      </c>
      <c r="C1051" s="138">
        <v>300</v>
      </c>
      <c r="D1051" s="137" t="s">
        <v>1718</v>
      </c>
      <c r="E1051" s="137" t="s">
        <v>1703</v>
      </c>
      <c r="F1051" s="137" t="s">
        <v>8</v>
      </c>
      <c r="G1051" s="139">
        <v>462</v>
      </c>
    </row>
    <row r="1052" spans="1:7">
      <c r="A1052" s="137" t="s">
        <v>9</v>
      </c>
      <c r="B1052" s="137" t="s">
        <v>1690</v>
      </c>
      <c r="C1052" s="138">
        <v>3500</v>
      </c>
      <c r="D1052" s="137" t="s">
        <v>1719</v>
      </c>
      <c r="E1052" s="137" t="s">
        <v>1703</v>
      </c>
      <c r="F1052" s="137" t="s">
        <v>8</v>
      </c>
      <c r="G1052" s="139">
        <v>4095</v>
      </c>
    </row>
    <row r="1053" spans="1:7">
      <c r="A1053" s="137" t="s">
        <v>9</v>
      </c>
      <c r="B1053" s="137" t="s">
        <v>596</v>
      </c>
      <c r="C1053" s="138">
        <v>18</v>
      </c>
      <c r="D1053" s="137" t="s">
        <v>1720</v>
      </c>
      <c r="E1053" s="137" t="s">
        <v>1721</v>
      </c>
      <c r="F1053" s="137" t="s">
        <v>15</v>
      </c>
      <c r="G1053" s="139">
        <v>5040</v>
      </c>
    </row>
    <row r="1054" spans="1:7">
      <c r="A1054" s="137" t="s">
        <v>9</v>
      </c>
      <c r="B1054" s="137" t="s">
        <v>596</v>
      </c>
      <c r="C1054" s="138">
        <v>250</v>
      </c>
      <c r="D1054" s="137" t="s">
        <v>1722</v>
      </c>
      <c r="E1054" s="137" t="s">
        <v>1721</v>
      </c>
      <c r="F1054" s="137" t="s">
        <v>15</v>
      </c>
      <c r="G1054" s="139">
        <v>3312.5</v>
      </c>
    </row>
    <row r="1055" spans="1:7">
      <c r="A1055" s="137" t="s">
        <v>9</v>
      </c>
      <c r="B1055" s="137" t="s">
        <v>596</v>
      </c>
      <c r="C1055" s="138">
        <v>3</v>
      </c>
      <c r="D1055" s="137" t="s">
        <v>1723</v>
      </c>
      <c r="E1055" s="137" t="s">
        <v>1721</v>
      </c>
      <c r="F1055" s="137" t="s">
        <v>15</v>
      </c>
      <c r="G1055" s="139">
        <v>1462.5</v>
      </c>
    </row>
    <row r="1056" spans="1:7">
      <c r="A1056" s="137" t="s">
        <v>9</v>
      </c>
      <c r="B1056" s="137" t="s">
        <v>596</v>
      </c>
      <c r="C1056" s="138">
        <v>60000</v>
      </c>
      <c r="D1056" s="137" t="s">
        <v>1724</v>
      </c>
      <c r="E1056" s="137" t="s">
        <v>503</v>
      </c>
      <c r="F1056" s="137" t="s">
        <v>27</v>
      </c>
      <c r="G1056" s="139">
        <v>251159.75</v>
      </c>
    </row>
    <row r="1057" spans="1:7">
      <c r="A1057" s="137" t="s">
        <v>9</v>
      </c>
      <c r="B1057" s="137" t="s">
        <v>596</v>
      </c>
      <c r="C1057" s="138">
        <v>3898</v>
      </c>
      <c r="D1057" s="137" t="s">
        <v>1725</v>
      </c>
      <c r="E1057" s="137" t="s">
        <v>1548</v>
      </c>
      <c r="F1057" s="137" t="s">
        <v>15</v>
      </c>
      <c r="G1057" s="139">
        <v>16839.359375</v>
      </c>
    </row>
    <row r="1058" spans="1:7">
      <c r="A1058" s="137" t="s">
        <v>9</v>
      </c>
      <c r="B1058" s="137" t="s">
        <v>596</v>
      </c>
      <c r="C1058" s="138">
        <v>150</v>
      </c>
      <c r="D1058" s="137" t="s">
        <v>1726</v>
      </c>
      <c r="E1058" s="137" t="s">
        <v>1721</v>
      </c>
      <c r="F1058" s="137" t="s">
        <v>15</v>
      </c>
      <c r="G1058" s="139">
        <v>4687.5</v>
      </c>
    </row>
    <row r="1059" spans="1:7">
      <c r="A1059" s="137" t="s">
        <v>9</v>
      </c>
      <c r="B1059" s="137" t="s">
        <v>596</v>
      </c>
      <c r="C1059" s="138">
        <v>16</v>
      </c>
      <c r="D1059" s="137" t="s">
        <v>1727</v>
      </c>
      <c r="E1059" s="137" t="s">
        <v>1721</v>
      </c>
      <c r="F1059" s="137" t="s">
        <v>15</v>
      </c>
      <c r="G1059" s="139">
        <v>3780</v>
      </c>
    </row>
    <row r="1060" spans="1:7">
      <c r="A1060" s="137" t="s">
        <v>9</v>
      </c>
      <c r="B1060" s="137" t="s">
        <v>596</v>
      </c>
      <c r="C1060" s="138">
        <v>200</v>
      </c>
      <c r="D1060" s="137" t="s">
        <v>1728</v>
      </c>
      <c r="E1060" s="137" t="s">
        <v>1721</v>
      </c>
      <c r="F1060" s="137" t="s">
        <v>15</v>
      </c>
      <c r="G1060" s="139">
        <v>2350</v>
      </c>
    </row>
    <row r="1061" spans="1:7">
      <c r="A1061" s="137" t="s">
        <v>9</v>
      </c>
      <c r="B1061" s="137" t="s">
        <v>596</v>
      </c>
      <c r="C1061" s="138">
        <v>96</v>
      </c>
      <c r="D1061" s="137" t="s">
        <v>1729</v>
      </c>
      <c r="E1061" s="137" t="s">
        <v>1721</v>
      </c>
      <c r="F1061" s="137" t="s">
        <v>15</v>
      </c>
      <c r="G1061" s="139">
        <v>2400</v>
      </c>
    </row>
    <row r="1062" spans="1:7">
      <c r="A1062" s="137" t="s">
        <v>9</v>
      </c>
      <c r="B1062" s="137" t="s">
        <v>596</v>
      </c>
      <c r="C1062" s="138">
        <v>6</v>
      </c>
      <c r="D1062" s="137" t="s">
        <v>1730</v>
      </c>
      <c r="E1062" s="137" t="s">
        <v>1721</v>
      </c>
      <c r="F1062" s="137" t="s">
        <v>15</v>
      </c>
      <c r="G1062" s="139">
        <v>5812.5</v>
      </c>
    </row>
    <row r="1063" spans="1:7">
      <c r="A1063" s="137" t="s">
        <v>9</v>
      </c>
      <c r="B1063" s="137" t="s">
        <v>596</v>
      </c>
      <c r="C1063" s="138">
        <v>6349</v>
      </c>
      <c r="D1063" s="137" t="s">
        <v>1731</v>
      </c>
      <c r="E1063" s="137" t="s">
        <v>1732</v>
      </c>
      <c r="F1063" s="137" t="s">
        <v>15</v>
      </c>
      <c r="G1063" s="139">
        <v>3218.93994140625</v>
      </c>
    </row>
    <row r="1064" spans="1:7">
      <c r="A1064" s="137" t="s">
        <v>9</v>
      </c>
      <c r="B1064" s="137" t="s">
        <v>596</v>
      </c>
      <c r="C1064" s="138">
        <v>5412</v>
      </c>
      <c r="D1064" s="137" t="s">
        <v>1733</v>
      </c>
      <c r="E1064" s="137" t="s">
        <v>1548</v>
      </c>
      <c r="F1064" s="137" t="s">
        <v>15</v>
      </c>
      <c r="G1064" s="139">
        <v>3658.510009765625</v>
      </c>
    </row>
    <row r="1065" spans="1:7">
      <c r="A1065" s="137" t="s">
        <v>9</v>
      </c>
      <c r="B1065" s="137" t="s">
        <v>596</v>
      </c>
      <c r="C1065" s="138">
        <v>12</v>
      </c>
      <c r="D1065" s="137" t="s">
        <v>1734</v>
      </c>
      <c r="E1065" s="137" t="s">
        <v>1721</v>
      </c>
      <c r="F1065" s="137" t="s">
        <v>15</v>
      </c>
      <c r="G1065" s="139">
        <v>1155</v>
      </c>
    </row>
    <row r="1066" spans="1:7">
      <c r="A1066" s="137" t="s">
        <v>9</v>
      </c>
      <c r="B1066" s="137" t="s">
        <v>613</v>
      </c>
      <c r="C1066" s="138">
        <v>780</v>
      </c>
      <c r="D1066" s="137" t="s">
        <v>614</v>
      </c>
      <c r="E1066" s="137" t="s">
        <v>1735</v>
      </c>
      <c r="F1066" s="137" t="s">
        <v>2</v>
      </c>
      <c r="G1066" s="139">
        <v>16588.650390625</v>
      </c>
    </row>
    <row r="1067" spans="1:7">
      <c r="A1067" s="137" t="s">
        <v>9</v>
      </c>
      <c r="B1067" s="137" t="s">
        <v>613</v>
      </c>
      <c r="C1067" s="138">
        <v>2200</v>
      </c>
      <c r="D1067" s="137" t="s">
        <v>614</v>
      </c>
      <c r="E1067" s="137" t="s">
        <v>1736</v>
      </c>
      <c r="F1067" s="137" t="s">
        <v>2</v>
      </c>
      <c r="G1067" s="139">
        <v>10440</v>
      </c>
    </row>
    <row r="1068" spans="1:7">
      <c r="A1068" s="137" t="s">
        <v>9</v>
      </c>
      <c r="B1068" s="137" t="s">
        <v>613</v>
      </c>
      <c r="C1068" s="138">
        <v>350</v>
      </c>
      <c r="D1068" s="137" t="s">
        <v>1737</v>
      </c>
      <c r="E1068" s="137" t="s">
        <v>1738</v>
      </c>
      <c r="F1068" s="137" t="s">
        <v>13</v>
      </c>
      <c r="G1068" s="139">
        <v>3727.5</v>
      </c>
    </row>
    <row r="1069" spans="1:7">
      <c r="A1069" s="137" t="s">
        <v>9</v>
      </c>
      <c r="B1069" s="137" t="s">
        <v>613</v>
      </c>
      <c r="C1069" s="138">
        <v>600</v>
      </c>
      <c r="D1069" s="137" t="s">
        <v>1737</v>
      </c>
      <c r="E1069" s="137" t="s">
        <v>1739</v>
      </c>
      <c r="F1069" s="137" t="s">
        <v>13</v>
      </c>
      <c r="G1069" s="139">
        <v>2700</v>
      </c>
    </row>
    <row r="1070" spans="1:7">
      <c r="A1070" s="137" t="s">
        <v>9</v>
      </c>
      <c r="B1070" s="137" t="s">
        <v>613</v>
      </c>
      <c r="C1070" s="141"/>
      <c r="D1070" s="137" t="s">
        <v>1740</v>
      </c>
      <c r="E1070" s="137" t="s">
        <v>1741</v>
      </c>
      <c r="F1070" s="137" t="s">
        <v>48</v>
      </c>
      <c r="G1070" s="139">
        <v>12592</v>
      </c>
    </row>
    <row r="1071" spans="1:7" ht="30">
      <c r="A1071" s="137" t="s">
        <v>9</v>
      </c>
      <c r="B1071" s="137" t="s">
        <v>613</v>
      </c>
      <c r="C1071" s="138">
        <v>200</v>
      </c>
      <c r="D1071" s="137" t="s">
        <v>1742</v>
      </c>
      <c r="E1071" s="137" t="s">
        <v>1743</v>
      </c>
      <c r="F1071" s="137" t="s">
        <v>2</v>
      </c>
      <c r="G1071" s="139">
        <v>10000</v>
      </c>
    </row>
    <row r="1072" spans="1:7">
      <c r="A1072" s="137" t="s">
        <v>9</v>
      </c>
      <c r="B1072" s="137" t="s">
        <v>613</v>
      </c>
      <c r="C1072" s="138">
        <v>8360</v>
      </c>
      <c r="D1072" s="137" t="s">
        <v>1184</v>
      </c>
      <c r="E1072" s="137" t="s">
        <v>1744</v>
      </c>
      <c r="F1072" s="137" t="s">
        <v>2</v>
      </c>
      <c r="G1072" s="139">
        <v>95532</v>
      </c>
    </row>
    <row r="1073" spans="1:7">
      <c r="A1073" s="137" t="s">
        <v>9</v>
      </c>
      <c r="B1073" s="137" t="s">
        <v>613</v>
      </c>
      <c r="C1073" s="138">
        <v>110</v>
      </c>
      <c r="D1073" s="137" t="s">
        <v>1184</v>
      </c>
      <c r="E1073" s="137" t="s">
        <v>1745</v>
      </c>
      <c r="F1073" s="137" t="s">
        <v>2</v>
      </c>
      <c r="G1073" s="139">
        <v>665</v>
      </c>
    </row>
    <row r="1074" spans="1:7">
      <c r="A1074" s="137" t="s">
        <v>9</v>
      </c>
      <c r="B1074" s="137" t="s">
        <v>613</v>
      </c>
      <c r="C1074" s="138">
        <v>8</v>
      </c>
      <c r="D1074" s="137" t="s">
        <v>1746</v>
      </c>
      <c r="E1074" s="137" t="s">
        <v>1747</v>
      </c>
      <c r="F1074" s="137" t="s">
        <v>21</v>
      </c>
      <c r="G1074" s="139">
        <v>1700</v>
      </c>
    </row>
    <row r="1075" spans="1:7">
      <c r="A1075" s="137" t="s">
        <v>9</v>
      </c>
      <c r="B1075" s="137" t="s">
        <v>613</v>
      </c>
      <c r="C1075" s="138">
        <v>8</v>
      </c>
      <c r="D1075" s="137" t="s">
        <v>1748</v>
      </c>
      <c r="E1075" s="137" t="s">
        <v>1749</v>
      </c>
      <c r="F1075" s="137" t="s">
        <v>21</v>
      </c>
      <c r="G1075" s="139">
        <v>13900</v>
      </c>
    </row>
    <row r="1076" spans="1:7">
      <c r="A1076" s="137" t="s">
        <v>9</v>
      </c>
      <c r="B1076" s="137" t="s">
        <v>613</v>
      </c>
      <c r="C1076" s="141"/>
      <c r="D1076" s="137" t="s">
        <v>1750</v>
      </c>
      <c r="E1076" s="137" t="s">
        <v>1751</v>
      </c>
      <c r="F1076" s="137" t="s">
        <v>48</v>
      </c>
      <c r="G1076" s="139">
        <v>31836</v>
      </c>
    </row>
    <row r="1077" spans="1:7">
      <c r="A1077" s="137" t="s">
        <v>9</v>
      </c>
      <c r="B1077" s="137" t="s">
        <v>613</v>
      </c>
      <c r="C1077" s="138">
        <v>8820</v>
      </c>
      <c r="D1077" s="137" t="s">
        <v>1752</v>
      </c>
      <c r="E1077" s="137" t="s">
        <v>1753</v>
      </c>
      <c r="F1077" s="137" t="s">
        <v>2</v>
      </c>
      <c r="G1077" s="139">
        <v>23174.400390625</v>
      </c>
    </row>
    <row r="1078" spans="1:7">
      <c r="A1078" s="137" t="s">
        <v>9</v>
      </c>
      <c r="B1078" s="137" t="s">
        <v>613</v>
      </c>
      <c r="C1078" s="138">
        <v>216</v>
      </c>
      <c r="D1078" s="137" t="s">
        <v>1752</v>
      </c>
      <c r="E1078" s="137" t="s">
        <v>1754</v>
      </c>
      <c r="F1078" s="137" t="s">
        <v>2</v>
      </c>
      <c r="G1078" s="139">
        <v>367.20001220703125</v>
      </c>
    </row>
    <row r="1079" spans="1:7">
      <c r="A1079" s="137" t="s">
        <v>9</v>
      </c>
      <c r="B1079" s="137" t="s">
        <v>613</v>
      </c>
      <c r="C1079" s="138">
        <v>400</v>
      </c>
      <c r="D1079" s="137" t="s">
        <v>622</v>
      </c>
      <c r="E1079" s="137" t="s">
        <v>1755</v>
      </c>
      <c r="F1079" s="137" t="s">
        <v>2</v>
      </c>
      <c r="G1079" s="139">
        <v>432</v>
      </c>
    </row>
    <row r="1080" spans="1:7">
      <c r="A1080" s="137" t="s">
        <v>9</v>
      </c>
      <c r="B1080" s="137" t="s">
        <v>613</v>
      </c>
      <c r="C1080" s="138">
        <v>960</v>
      </c>
      <c r="D1080" s="137" t="s">
        <v>1752</v>
      </c>
      <c r="E1080" s="137" t="s">
        <v>1756</v>
      </c>
      <c r="F1080" s="137" t="s">
        <v>2</v>
      </c>
      <c r="G1080" s="139">
        <v>3273.60009765625</v>
      </c>
    </row>
    <row r="1081" spans="1:7">
      <c r="A1081" s="137" t="s">
        <v>9</v>
      </c>
      <c r="B1081" s="137" t="s">
        <v>613</v>
      </c>
      <c r="C1081" s="138">
        <v>175</v>
      </c>
      <c r="D1081" s="137" t="s">
        <v>622</v>
      </c>
      <c r="E1081" s="137" t="s">
        <v>623</v>
      </c>
      <c r="F1081" s="137" t="s">
        <v>2</v>
      </c>
      <c r="G1081" s="139">
        <v>61.25</v>
      </c>
    </row>
    <row r="1082" spans="1:7">
      <c r="A1082" s="137" t="s">
        <v>9</v>
      </c>
      <c r="B1082" s="137" t="s">
        <v>613</v>
      </c>
      <c r="C1082" s="138">
        <v>920</v>
      </c>
      <c r="D1082" s="137" t="s">
        <v>1757</v>
      </c>
      <c r="E1082" s="137" t="s">
        <v>1631</v>
      </c>
      <c r="F1082" s="137" t="s">
        <v>48</v>
      </c>
      <c r="G1082" s="139">
        <v>13482.849609375</v>
      </c>
    </row>
    <row r="1083" spans="1:7" ht="30">
      <c r="A1083" s="137" t="s">
        <v>9</v>
      </c>
      <c r="B1083" s="137" t="s">
        <v>613</v>
      </c>
      <c r="C1083" s="138">
        <v>1850</v>
      </c>
      <c r="D1083" s="137" t="s">
        <v>1758</v>
      </c>
      <c r="E1083" s="137" t="s">
        <v>1759</v>
      </c>
      <c r="F1083" s="137" t="s">
        <v>2</v>
      </c>
      <c r="G1083" s="139">
        <v>11457.599609375</v>
      </c>
    </row>
    <row r="1084" spans="1:7" ht="30">
      <c r="A1084" s="137" t="s">
        <v>9</v>
      </c>
      <c r="B1084" s="137" t="s">
        <v>613</v>
      </c>
      <c r="C1084" s="138">
        <v>750</v>
      </c>
      <c r="D1084" s="137" t="s">
        <v>1758</v>
      </c>
      <c r="E1084" s="137" t="s">
        <v>1760</v>
      </c>
      <c r="F1084" s="137" t="s">
        <v>2</v>
      </c>
      <c r="G1084" s="139">
        <v>13919.599609375</v>
      </c>
    </row>
    <row r="1085" spans="1:7">
      <c r="A1085" s="137" t="s">
        <v>9</v>
      </c>
      <c r="B1085" s="137" t="s">
        <v>613</v>
      </c>
      <c r="C1085" s="138">
        <v>600</v>
      </c>
      <c r="D1085" s="137" t="s">
        <v>1761</v>
      </c>
      <c r="E1085" s="137" t="s">
        <v>1485</v>
      </c>
      <c r="F1085" s="137" t="s">
        <v>21</v>
      </c>
      <c r="G1085" s="139">
        <v>19882.5</v>
      </c>
    </row>
    <row r="1086" spans="1:7">
      <c r="A1086" s="137" t="s">
        <v>9</v>
      </c>
      <c r="B1086" s="137" t="s">
        <v>613</v>
      </c>
      <c r="C1086" s="138">
        <v>400</v>
      </c>
      <c r="D1086" s="137" t="s">
        <v>636</v>
      </c>
      <c r="E1086" s="137" t="s">
        <v>637</v>
      </c>
      <c r="F1086" s="137" t="s">
        <v>2</v>
      </c>
      <c r="G1086" s="139">
        <v>20464</v>
      </c>
    </row>
    <row r="1087" spans="1:7">
      <c r="A1087" s="137" t="s">
        <v>9</v>
      </c>
      <c r="B1087" s="137" t="s">
        <v>613</v>
      </c>
      <c r="C1087" s="138">
        <v>100</v>
      </c>
      <c r="D1087" s="137" t="s">
        <v>1762</v>
      </c>
      <c r="E1087" s="137" t="s">
        <v>1763</v>
      </c>
      <c r="F1087" s="137" t="s">
        <v>5</v>
      </c>
      <c r="G1087" s="139">
        <v>2200</v>
      </c>
    </row>
    <row r="1088" spans="1:7">
      <c r="A1088" s="137" t="s">
        <v>9</v>
      </c>
      <c r="B1088" s="137" t="s">
        <v>613</v>
      </c>
      <c r="C1088" s="138">
        <v>25</v>
      </c>
      <c r="D1088" s="137" t="s">
        <v>1670</v>
      </c>
      <c r="E1088" s="137" t="s">
        <v>1764</v>
      </c>
      <c r="F1088" s="137" t="s">
        <v>5</v>
      </c>
      <c r="G1088" s="139">
        <v>11000</v>
      </c>
    </row>
    <row r="1089" spans="1:7">
      <c r="A1089" s="137" t="s">
        <v>9</v>
      </c>
      <c r="B1089" s="137" t="s">
        <v>613</v>
      </c>
      <c r="C1089" s="138">
        <v>500</v>
      </c>
      <c r="D1089" s="137" t="s">
        <v>1765</v>
      </c>
      <c r="E1089" s="137" t="s">
        <v>1739</v>
      </c>
      <c r="F1089" s="137" t="s">
        <v>13</v>
      </c>
      <c r="G1089" s="139">
        <v>2525</v>
      </c>
    </row>
    <row r="1090" spans="1:7">
      <c r="A1090" s="137" t="s">
        <v>9</v>
      </c>
      <c r="B1090" s="137" t="s">
        <v>613</v>
      </c>
      <c r="C1090" s="138">
        <v>175</v>
      </c>
      <c r="D1090" s="137" t="s">
        <v>641</v>
      </c>
      <c r="E1090" s="137" t="s">
        <v>1766</v>
      </c>
      <c r="F1090" s="137" t="s">
        <v>2</v>
      </c>
      <c r="G1090" s="139">
        <v>1585.6500244140625</v>
      </c>
    </row>
    <row r="1091" spans="1:7">
      <c r="A1091" s="137" t="s">
        <v>9</v>
      </c>
      <c r="B1091" s="137" t="s">
        <v>613</v>
      </c>
      <c r="C1091" s="138">
        <v>24000</v>
      </c>
      <c r="D1091" s="137" t="s">
        <v>1640</v>
      </c>
      <c r="E1091" s="137" t="s">
        <v>1485</v>
      </c>
      <c r="F1091" s="137" t="s">
        <v>13</v>
      </c>
      <c r="G1091" s="139">
        <v>25200</v>
      </c>
    </row>
    <row r="1092" spans="1:7">
      <c r="A1092" s="137" t="s">
        <v>9</v>
      </c>
      <c r="B1092" s="137" t="s">
        <v>613</v>
      </c>
      <c r="C1092" s="138">
        <v>120</v>
      </c>
      <c r="D1092" s="137" t="s">
        <v>1767</v>
      </c>
      <c r="E1092" s="137" t="s">
        <v>1747</v>
      </c>
      <c r="F1092" s="137" t="s">
        <v>21</v>
      </c>
      <c r="G1092" s="139">
        <v>6600</v>
      </c>
    </row>
    <row r="1093" spans="1:7" ht="30">
      <c r="A1093" s="137" t="s">
        <v>9</v>
      </c>
      <c r="B1093" s="137" t="s">
        <v>613</v>
      </c>
      <c r="C1093" s="138">
        <v>495</v>
      </c>
      <c r="D1093" s="137" t="s">
        <v>1206</v>
      </c>
      <c r="E1093" s="137" t="s">
        <v>1768</v>
      </c>
      <c r="F1093" s="137" t="s">
        <v>2</v>
      </c>
      <c r="G1093" s="139">
        <v>3510</v>
      </c>
    </row>
    <row r="1094" spans="1:7" ht="60">
      <c r="A1094" s="137" t="s">
        <v>9</v>
      </c>
      <c r="B1094" s="137" t="s">
        <v>613</v>
      </c>
      <c r="C1094" s="138">
        <v>1500</v>
      </c>
      <c r="D1094" s="137" t="s">
        <v>1208</v>
      </c>
      <c r="E1094" s="137" t="s">
        <v>1209</v>
      </c>
      <c r="F1094" s="137" t="s">
        <v>2</v>
      </c>
      <c r="G1094" s="139">
        <v>13815</v>
      </c>
    </row>
    <row r="1095" spans="1:7" ht="60">
      <c r="A1095" s="137" t="s">
        <v>9</v>
      </c>
      <c r="B1095" s="137" t="s">
        <v>613</v>
      </c>
      <c r="C1095" s="138">
        <v>700</v>
      </c>
      <c r="D1095" s="137" t="s">
        <v>1208</v>
      </c>
      <c r="E1095" s="137" t="s">
        <v>1759</v>
      </c>
      <c r="F1095" s="137" t="s">
        <v>2</v>
      </c>
      <c r="G1095" s="139">
        <v>1988</v>
      </c>
    </row>
    <row r="1096" spans="1:7" ht="30">
      <c r="A1096" s="137" t="s">
        <v>9</v>
      </c>
      <c r="B1096" s="137" t="s">
        <v>613</v>
      </c>
      <c r="C1096" s="138">
        <v>300</v>
      </c>
      <c r="D1096" s="137" t="s">
        <v>1210</v>
      </c>
      <c r="E1096" s="137" t="s">
        <v>1769</v>
      </c>
      <c r="F1096" s="137" t="s">
        <v>2</v>
      </c>
      <c r="G1096" s="139">
        <v>1179</v>
      </c>
    </row>
    <row r="1097" spans="1:7" ht="45">
      <c r="A1097" s="137" t="s">
        <v>9</v>
      </c>
      <c r="B1097" s="137" t="s">
        <v>613</v>
      </c>
      <c r="C1097" s="138">
        <v>775</v>
      </c>
      <c r="D1097" s="137" t="s">
        <v>1770</v>
      </c>
      <c r="E1097" s="137" t="s">
        <v>1771</v>
      </c>
      <c r="F1097" s="137" t="s">
        <v>2</v>
      </c>
      <c r="G1097" s="139">
        <v>6363</v>
      </c>
    </row>
    <row r="1098" spans="1:7" ht="45">
      <c r="A1098" s="137" t="s">
        <v>9</v>
      </c>
      <c r="B1098" s="137" t="s">
        <v>613</v>
      </c>
      <c r="C1098" s="138">
        <v>550</v>
      </c>
      <c r="D1098" s="137" t="s">
        <v>1770</v>
      </c>
      <c r="E1098" s="137" t="s">
        <v>1772</v>
      </c>
      <c r="F1098" s="137" t="s">
        <v>2</v>
      </c>
      <c r="G1098" s="139">
        <v>2730</v>
      </c>
    </row>
    <row r="1099" spans="1:7" ht="75">
      <c r="A1099" s="137" t="s">
        <v>9</v>
      </c>
      <c r="B1099" s="137" t="s">
        <v>613</v>
      </c>
      <c r="C1099" s="138">
        <v>300</v>
      </c>
      <c r="D1099" s="137" t="s">
        <v>646</v>
      </c>
      <c r="E1099" s="137" t="s">
        <v>1759</v>
      </c>
      <c r="F1099" s="137" t="s">
        <v>2</v>
      </c>
      <c r="G1099" s="139">
        <v>852</v>
      </c>
    </row>
    <row r="1100" spans="1:7" ht="75">
      <c r="A1100" s="137" t="s">
        <v>9</v>
      </c>
      <c r="B1100" s="137" t="s">
        <v>613</v>
      </c>
      <c r="C1100" s="138">
        <v>165</v>
      </c>
      <c r="D1100" s="137" t="s">
        <v>646</v>
      </c>
      <c r="E1100" s="137" t="s">
        <v>1773</v>
      </c>
      <c r="F1100" s="137" t="s">
        <v>2</v>
      </c>
      <c r="G1100" s="139">
        <v>4294.080078125</v>
      </c>
    </row>
    <row r="1101" spans="1:7" ht="30">
      <c r="A1101" s="137" t="s">
        <v>9</v>
      </c>
      <c r="B1101" s="137" t="s">
        <v>613</v>
      </c>
      <c r="C1101" s="138">
        <v>310</v>
      </c>
      <c r="D1101" s="137" t="s">
        <v>1774</v>
      </c>
      <c r="E1101" s="137" t="s">
        <v>1769</v>
      </c>
      <c r="F1101" s="137" t="s">
        <v>2</v>
      </c>
      <c r="G1101" s="139">
        <v>3810.449951171875</v>
      </c>
    </row>
    <row r="1102" spans="1:7">
      <c r="A1102" s="137" t="s">
        <v>9</v>
      </c>
      <c r="B1102" s="137" t="s">
        <v>613</v>
      </c>
      <c r="C1102" s="138">
        <v>250</v>
      </c>
      <c r="D1102" s="137" t="s">
        <v>1775</v>
      </c>
      <c r="E1102" s="137" t="s">
        <v>1769</v>
      </c>
      <c r="F1102" s="137" t="s">
        <v>2</v>
      </c>
      <c r="G1102" s="139">
        <v>10500</v>
      </c>
    </row>
    <row r="1103" spans="1:7">
      <c r="A1103" s="137" t="s">
        <v>9</v>
      </c>
      <c r="B1103" s="137" t="s">
        <v>613</v>
      </c>
      <c r="C1103" s="138">
        <v>150</v>
      </c>
      <c r="D1103" s="137" t="s">
        <v>1775</v>
      </c>
      <c r="E1103" s="137" t="s">
        <v>1776</v>
      </c>
      <c r="F1103" s="137" t="s">
        <v>2</v>
      </c>
      <c r="G1103" s="139">
        <v>12000</v>
      </c>
    </row>
    <row r="1104" spans="1:7">
      <c r="A1104" s="137" t="s">
        <v>9</v>
      </c>
      <c r="B1104" s="137" t="s">
        <v>613</v>
      </c>
      <c r="C1104" s="138">
        <v>8</v>
      </c>
      <c r="D1104" s="137" t="s">
        <v>1777</v>
      </c>
      <c r="E1104" s="137" t="s">
        <v>1749</v>
      </c>
      <c r="F1104" s="137" t="s">
        <v>21</v>
      </c>
      <c r="G1104" s="139">
        <v>6050</v>
      </c>
    </row>
    <row r="1105" spans="1:7">
      <c r="A1105" s="137" t="s">
        <v>9</v>
      </c>
      <c r="B1105" s="137" t="s">
        <v>613</v>
      </c>
      <c r="C1105" s="138">
        <v>4</v>
      </c>
      <c r="D1105" s="137" t="s">
        <v>1778</v>
      </c>
      <c r="E1105" s="137" t="s">
        <v>1747</v>
      </c>
      <c r="F1105" s="137" t="s">
        <v>21</v>
      </c>
      <c r="G1105" s="139">
        <v>1440</v>
      </c>
    </row>
    <row r="1106" spans="1:7">
      <c r="A1106" s="137" t="s">
        <v>9</v>
      </c>
      <c r="B1106" s="137" t="s">
        <v>613</v>
      </c>
      <c r="C1106" s="138">
        <v>4</v>
      </c>
      <c r="D1106" s="137" t="s">
        <v>1779</v>
      </c>
      <c r="E1106" s="137" t="s">
        <v>1749</v>
      </c>
      <c r="F1106" s="137" t="s">
        <v>21</v>
      </c>
      <c r="G1106" s="139">
        <v>1450</v>
      </c>
    </row>
    <row r="1107" spans="1:7">
      <c r="A1107" s="137" t="s">
        <v>9</v>
      </c>
      <c r="B1107" s="137" t="s">
        <v>613</v>
      </c>
      <c r="C1107" s="138">
        <v>12</v>
      </c>
      <c r="D1107" s="137" t="s">
        <v>1780</v>
      </c>
      <c r="E1107" s="137" t="s">
        <v>1749</v>
      </c>
      <c r="F1107" s="137" t="s">
        <v>21</v>
      </c>
      <c r="G1107" s="139">
        <v>6330</v>
      </c>
    </row>
    <row r="1108" spans="1:7">
      <c r="A1108" s="137" t="s">
        <v>9</v>
      </c>
      <c r="B1108" s="137" t="s">
        <v>613</v>
      </c>
      <c r="C1108" s="138">
        <v>6</v>
      </c>
      <c r="D1108" s="137" t="s">
        <v>1781</v>
      </c>
      <c r="E1108" s="137" t="s">
        <v>1747</v>
      </c>
      <c r="F1108" s="137" t="s">
        <v>21</v>
      </c>
      <c r="G1108" s="139">
        <v>3615</v>
      </c>
    </row>
    <row r="1109" spans="1:7">
      <c r="A1109" s="137" t="s">
        <v>9</v>
      </c>
      <c r="B1109" s="137" t="s">
        <v>613</v>
      </c>
      <c r="C1109" s="138">
        <v>8</v>
      </c>
      <c r="D1109" s="137" t="s">
        <v>1782</v>
      </c>
      <c r="E1109" s="137" t="s">
        <v>1747</v>
      </c>
      <c r="F1109" s="137" t="s">
        <v>21</v>
      </c>
      <c r="G1109" s="139">
        <v>1610</v>
      </c>
    </row>
    <row r="1110" spans="1:7">
      <c r="A1110" s="137" t="s">
        <v>9</v>
      </c>
      <c r="B1110" s="137" t="s">
        <v>613</v>
      </c>
      <c r="C1110" s="138">
        <v>40</v>
      </c>
      <c r="D1110" s="137" t="s">
        <v>1783</v>
      </c>
      <c r="E1110" s="137" t="s">
        <v>1747</v>
      </c>
      <c r="F1110" s="137" t="s">
        <v>21</v>
      </c>
      <c r="G1110" s="139">
        <v>12400</v>
      </c>
    </row>
    <row r="1111" spans="1:7">
      <c r="A1111" s="137" t="s">
        <v>9</v>
      </c>
      <c r="B1111" s="137" t="s">
        <v>663</v>
      </c>
      <c r="C1111" s="138">
        <v>2160</v>
      </c>
      <c r="D1111" s="137" t="s">
        <v>1784</v>
      </c>
      <c r="E1111" s="137" t="s">
        <v>1785</v>
      </c>
      <c r="F1111" s="137" t="s">
        <v>15</v>
      </c>
      <c r="G1111" s="139">
        <v>4752</v>
      </c>
    </row>
    <row r="1112" spans="1:7" ht="30">
      <c r="A1112" s="137" t="s">
        <v>9</v>
      </c>
      <c r="B1112" s="137" t="s">
        <v>699</v>
      </c>
      <c r="C1112" s="138">
        <v>640</v>
      </c>
      <c r="D1112" s="137" t="s">
        <v>700</v>
      </c>
      <c r="E1112" s="137" t="s">
        <v>701</v>
      </c>
      <c r="F1112" s="137" t="s">
        <v>82</v>
      </c>
      <c r="G1112" s="139">
        <v>640</v>
      </c>
    </row>
    <row r="1113" spans="1:7">
      <c r="A1113" s="137" t="s">
        <v>9</v>
      </c>
      <c r="B1113" s="137" t="s">
        <v>699</v>
      </c>
      <c r="C1113" s="138">
        <v>250</v>
      </c>
      <c r="D1113" s="137" t="s">
        <v>700</v>
      </c>
      <c r="E1113" s="137" t="s">
        <v>1786</v>
      </c>
      <c r="F1113" s="137" t="s">
        <v>82</v>
      </c>
      <c r="G1113" s="139">
        <v>1462.5</v>
      </c>
    </row>
    <row r="1114" spans="1:7" ht="30">
      <c r="A1114" s="137" t="s">
        <v>9</v>
      </c>
      <c r="B1114" s="137" t="s">
        <v>699</v>
      </c>
      <c r="C1114" s="138">
        <v>1200</v>
      </c>
      <c r="D1114" s="137" t="s">
        <v>1787</v>
      </c>
      <c r="E1114" s="137" t="s">
        <v>1788</v>
      </c>
      <c r="F1114" s="137" t="s">
        <v>82</v>
      </c>
      <c r="G1114" s="139">
        <v>8700</v>
      </c>
    </row>
    <row r="1115" spans="1:7">
      <c r="A1115" s="137" t="s">
        <v>9</v>
      </c>
      <c r="B1115" s="137" t="s">
        <v>699</v>
      </c>
      <c r="C1115" s="138">
        <v>500</v>
      </c>
      <c r="D1115" s="137" t="s">
        <v>710</v>
      </c>
      <c r="E1115" s="137" t="s">
        <v>1362</v>
      </c>
      <c r="F1115" s="137" t="s">
        <v>82</v>
      </c>
      <c r="G1115" s="139">
        <v>600</v>
      </c>
    </row>
    <row r="1116" spans="1:7">
      <c r="A1116" s="137" t="s">
        <v>9</v>
      </c>
      <c r="B1116" s="137" t="s">
        <v>699</v>
      </c>
      <c r="C1116" s="138">
        <v>250</v>
      </c>
      <c r="D1116" s="137" t="s">
        <v>710</v>
      </c>
      <c r="E1116" s="137" t="s">
        <v>717</v>
      </c>
      <c r="F1116" s="137" t="s">
        <v>82</v>
      </c>
      <c r="G1116" s="139">
        <v>462.5</v>
      </c>
    </row>
    <row r="1117" spans="1:7">
      <c r="A1117" s="137" t="s">
        <v>9</v>
      </c>
      <c r="B1117" s="137" t="s">
        <v>699</v>
      </c>
      <c r="C1117" s="138">
        <v>150</v>
      </c>
      <c r="D1117" s="137" t="s">
        <v>1789</v>
      </c>
      <c r="E1117" s="137" t="s">
        <v>1790</v>
      </c>
      <c r="F1117" s="137" t="s">
        <v>82</v>
      </c>
      <c r="G1117" s="139">
        <v>472.5</v>
      </c>
    </row>
    <row r="1118" spans="1:7">
      <c r="A1118" s="137" t="s">
        <v>9</v>
      </c>
      <c r="B1118" s="137" t="s">
        <v>699</v>
      </c>
      <c r="C1118" s="138">
        <v>300</v>
      </c>
      <c r="D1118" s="137" t="s">
        <v>1791</v>
      </c>
      <c r="E1118" s="137" t="s">
        <v>1792</v>
      </c>
      <c r="F1118" s="137" t="s">
        <v>82</v>
      </c>
      <c r="G1118" s="139">
        <v>480</v>
      </c>
    </row>
    <row r="1119" spans="1:7">
      <c r="A1119" s="137" t="s">
        <v>9</v>
      </c>
      <c r="B1119" s="137" t="s">
        <v>699</v>
      </c>
      <c r="C1119" s="138">
        <v>300</v>
      </c>
      <c r="D1119" s="137" t="s">
        <v>1793</v>
      </c>
      <c r="E1119" s="137" t="s">
        <v>1794</v>
      </c>
      <c r="F1119" s="137" t="s">
        <v>82</v>
      </c>
      <c r="G1119" s="139">
        <v>480</v>
      </c>
    </row>
    <row r="1120" spans="1:7">
      <c r="A1120" s="137" t="s">
        <v>9</v>
      </c>
      <c r="B1120" s="137" t="s">
        <v>699</v>
      </c>
      <c r="C1120" s="138">
        <v>100</v>
      </c>
      <c r="D1120" s="137" t="s">
        <v>1793</v>
      </c>
      <c r="E1120" s="137" t="s">
        <v>1795</v>
      </c>
      <c r="F1120" s="137" t="s">
        <v>82</v>
      </c>
      <c r="G1120" s="139">
        <v>1310</v>
      </c>
    </row>
    <row r="1121" spans="1:7">
      <c r="A1121" s="137" t="s">
        <v>9</v>
      </c>
      <c r="B1121" s="137" t="s">
        <v>699</v>
      </c>
      <c r="C1121" s="138">
        <v>500</v>
      </c>
      <c r="D1121" s="137" t="s">
        <v>712</v>
      </c>
      <c r="E1121" s="137" t="s">
        <v>713</v>
      </c>
      <c r="F1121" s="137" t="s">
        <v>82</v>
      </c>
      <c r="G1121" s="139">
        <v>400</v>
      </c>
    </row>
    <row r="1122" spans="1:7" ht="30">
      <c r="A1122" s="137" t="s">
        <v>9</v>
      </c>
      <c r="B1122" s="137" t="s">
        <v>699</v>
      </c>
      <c r="C1122" s="138">
        <v>750</v>
      </c>
      <c r="D1122" s="137" t="s">
        <v>714</v>
      </c>
      <c r="E1122" s="137" t="s">
        <v>715</v>
      </c>
      <c r="F1122" s="137" t="s">
        <v>82</v>
      </c>
      <c r="G1122" s="139">
        <v>27562.5</v>
      </c>
    </row>
    <row r="1123" spans="1:7">
      <c r="A1123" s="137" t="s">
        <v>9</v>
      </c>
      <c r="B1123" s="137" t="s">
        <v>699</v>
      </c>
      <c r="C1123" s="138">
        <v>300</v>
      </c>
      <c r="D1123" s="137" t="s">
        <v>719</v>
      </c>
      <c r="E1123" s="137" t="s">
        <v>720</v>
      </c>
      <c r="F1123" s="137" t="s">
        <v>82</v>
      </c>
      <c r="G1123" s="139">
        <v>795</v>
      </c>
    </row>
    <row r="1124" spans="1:7" ht="30">
      <c r="A1124" s="137" t="s">
        <v>9</v>
      </c>
      <c r="B1124" s="137" t="s">
        <v>699</v>
      </c>
      <c r="C1124" s="138">
        <v>200</v>
      </c>
      <c r="D1124" s="137" t="s">
        <v>1796</v>
      </c>
      <c r="E1124" s="137" t="s">
        <v>1797</v>
      </c>
      <c r="F1124" s="137" t="s">
        <v>82</v>
      </c>
      <c r="G1124" s="139">
        <v>5250</v>
      </c>
    </row>
    <row r="1125" spans="1:7" ht="30">
      <c r="A1125" s="137" t="s">
        <v>9</v>
      </c>
      <c r="B1125" s="137" t="s">
        <v>699</v>
      </c>
      <c r="C1125" s="138">
        <v>504</v>
      </c>
      <c r="D1125" s="137" t="s">
        <v>721</v>
      </c>
      <c r="E1125" s="137" t="s">
        <v>722</v>
      </c>
      <c r="F1125" s="137" t="s">
        <v>82</v>
      </c>
      <c r="G1125" s="139">
        <v>7938</v>
      </c>
    </row>
    <row r="1126" spans="1:7" ht="30">
      <c r="A1126" s="137" t="s">
        <v>9</v>
      </c>
      <c r="B1126" s="137" t="s">
        <v>699</v>
      </c>
      <c r="C1126" s="138">
        <v>150</v>
      </c>
      <c r="D1126" s="137" t="s">
        <v>1798</v>
      </c>
      <c r="E1126" s="137" t="s">
        <v>1799</v>
      </c>
      <c r="F1126" s="137" t="s">
        <v>82</v>
      </c>
      <c r="G1126" s="139">
        <v>1732.5</v>
      </c>
    </row>
    <row r="1127" spans="1:7">
      <c r="A1127" s="137" t="s">
        <v>9</v>
      </c>
      <c r="B1127" s="137" t="s">
        <v>699</v>
      </c>
      <c r="C1127" s="138">
        <v>200</v>
      </c>
      <c r="D1127" s="137" t="s">
        <v>1800</v>
      </c>
      <c r="E1127" s="137" t="s">
        <v>1801</v>
      </c>
      <c r="F1127" s="137" t="s">
        <v>82</v>
      </c>
      <c r="G1127" s="139">
        <v>5700</v>
      </c>
    </row>
    <row r="1128" spans="1:7" ht="30">
      <c r="A1128" s="137" t="s">
        <v>9</v>
      </c>
      <c r="B1128" s="137" t="s">
        <v>699</v>
      </c>
      <c r="C1128" s="138">
        <v>104</v>
      </c>
      <c r="D1128" s="137" t="s">
        <v>1802</v>
      </c>
      <c r="E1128" s="137" t="s">
        <v>1803</v>
      </c>
      <c r="F1128" s="137" t="s">
        <v>82</v>
      </c>
      <c r="G1128" s="139">
        <v>3120</v>
      </c>
    </row>
    <row r="1129" spans="1:7" ht="30">
      <c r="A1129" s="137" t="s">
        <v>9</v>
      </c>
      <c r="B1129" s="137" t="s">
        <v>699</v>
      </c>
      <c r="C1129" s="138">
        <v>400</v>
      </c>
      <c r="D1129" s="137" t="s">
        <v>1804</v>
      </c>
      <c r="E1129" s="137" t="s">
        <v>432</v>
      </c>
      <c r="F1129" s="137" t="s">
        <v>82</v>
      </c>
      <c r="G1129" s="139">
        <v>420</v>
      </c>
    </row>
    <row r="1130" spans="1:7">
      <c r="A1130" s="137" t="s">
        <v>9</v>
      </c>
      <c r="B1130" s="137" t="s">
        <v>699</v>
      </c>
      <c r="C1130" s="138">
        <v>750</v>
      </c>
      <c r="D1130" s="137" t="s">
        <v>1805</v>
      </c>
      <c r="E1130" s="137" t="s">
        <v>1806</v>
      </c>
      <c r="F1130" s="137" t="s">
        <v>82</v>
      </c>
      <c r="G1130" s="139">
        <v>12187.5</v>
      </c>
    </row>
    <row r="1131" spans="1:7">
      <c r="A1131" s="137" t="s">
        <v>9</v>
      </c>
      <c r="B1131" s="137" t="s">
        <v>699</v>
      </c>
      <c r="C1131" s="138">
        <v>150</v>
      </c>
      <c r="D1131" s="137" t="s">
        <v>1805</v>
      </c>
      <c r="E1131" s="137" t="s">
        <v>1806</v>
      </c>
      <c r="F1131" s="137" t="s">
        <v>82</v>
      </c>
      <c r="G1131" s="139">
        <v>11925</v>
      </c>
    </row>
    <row r="1132" spans="1:7">
      <c r="A1132" s="137" t="s">
        <v>9</v>
      </c>
      <c r="B1132" s="137" t="s">
        <v>699</v>
      </c>
      <c r="C1132" s="138">
        <v>120</v>
      </c>
      <c r="D1132" s="137" t="s">
        <v>1807</v>
      </c>
      <c r="E1132" s="137" t="s">
        <v>1808</v>
      </c>
      <c r="F1132" s="137" t="s">
        <v>82</v>
      </c>
      <c r="G1132" s="139">
        <v>882</v>
      </c>
    </row>
    <row r="1133" spans="1:7" ht="30">
      <c r="A1133" s="137" t="s">
        <v>9</v>
      </c>
      <c r="B1133" s="137" t="s">
        <v>733</v>
      </c>
      <c r="C1133" s="138">
        <v>83921</v>
      </c>
      <c r="D1133" s="137" t="s">
        <v>1500</v>
      </c>
      <c r="E1133" s="137" t="s">
        <v>1501</v>
      </c>
      <c r="F1133" s="137" t="s">
        <v>13</v>
      </c>
      <c r="G1133" s="139">
        <v>68886.7734375</v>
      </c>
    </row>
    <row r="1134" spans="1:7" ht="30">
      <c r="A1134" s="137" t="s">
        <v>9</v>
      </c>
      <c r="B1134" s="137" t="s">
        <v>733</v>
      </c>
      <c r="C1134" s="141"/>
      <c r="D1134" s="137" t="s">
        <v>1238</v>
      </c>
      <c r="E1134" s="137" t="s">
        <v>1809</v>
      </c>
      <c r="F1134" s="137" t="s">
        <v>2</v>
      </c>
      <c r="G1134" s="139">
        <v>84154.0390625</v>
      </c>
    </row>
    <row r="1135" spans="1:7" ht="30">
      <c r="A1135" s="137" t="s">
        <v>9</v>
      </c>
      <c r="B1135" s="137" t="s">
        <v>733</v>
      </c>
      <c r="C1135" s="138">
        <v>1</v>
      </c>
      <c r="D1135" s="137" t="s">
        <v>1810</v>
      </c>
      <c r="E1135" s="137" t="s">
        <v>1811</v>
      </c>
      <c r="F1135" s="137" t="s">
        <v>8</v>
      </c>
      <c r="G1135" s="139">
        <v>2044.0400390625</v>
      </c>
    </row>
    <row r="1136" spans="1:7" ht="30">
      <c r="A1136" s="137" t="s">
        <v>9</v>
      </c>
      <c r="B1136" s="137" t="s">
        <v>733</v>
      </c>
      <c r="C1136" s="138">
        <v>10</v>
      </c>
      <c r="D1136" s="137" t="s">
        <v>1810</v>
      </c>
      <c r="E1136" s="137" t="s">
        <v>1811</v>
      </c>
      <c r="F1136" s="137" t="s">
        <v>8</v>
      </c>
      <c r="G1136" s="139">
        <v>20440.400390625</v>
      </c>
    </row>
    <row r="1137" spans="1:7" ht="30">
      <c r="A1137" s="137" t="s">
        <v>9</v>
      </c>
      <c r="B1137" s="137" t="s">
        <v>733</v>
      </c>
      <c r="C1137" s="138">
        <v>300</v>
      </c>
      <c r="D1137" s="137" t="s">
        <v>1812</v>
      </c>
      <c r="E1137" s="137" t="s">
        <v>1813</v>
      </c>
      <c r="F1137" s="137" t="s">
        <v>8</v>
      </c>
      <c r="G1137" s="139">
        <v>14988</v>
      </c>
    </row>
    <row r="1138" spans="1:7" ht="30">
      <c r="A1138" s="137" t="s">
        <v>9</v>
      </c>
      <c r="B1138" s="137" t="s">
        <v>733</v>
      </c>
      <c r="C1138" s="138">
        <v>50</v>
      </c>
      <c r="D1138" s="137" t="s">
        <v>1814</v>
      </c>
      <c r="E1138" s="137" t="s">
        <v>437</v>
      </c>
      <c r="F1138" s="137" t="s">
        <v>8</v>
      </c>
      <c r="G1138" s="139">
        <v>2254.5</v>
      </c>
    </row>
    <row r="1139" spans="1:7" ht="30">
      <c r="A1139" s="137" t="s">
        <v>9</v>
      </c>
      <c r="B1139" s="137" t="s">
        <v>733</v>
      </c>
      <c r="C1139" s="138">
        <v>1000</v>
      </c>
      <c r="D1139" s="137" t="s">
        <v>1814</v>
      </c>
      <c r="E1139" s="137" t="s">
        <v>1815</v>
      </c>
      <c r="F1139" s="137" t="s">
        <v>8</v>
      </c>
      <c r="G1139" s="139">
        <v>45090</v>
      </c>
    </row>
    <row r="1140" spans="1:7" ht="30">
      <c r="A1140" s="137" t="s">
        <v>9</v>
      </c>
      <c r="B1140" s="137" t="s">
        <v>733</v>
      </c>
      <c r="C1140" s="138">
        <v>400</v>
      </c>
      <c r="D1140" s="137" t="s">
        <v>1816</v>
      </c>
      <c r="E1140" s="137" t="s">
        <v>533</v>
      </c>
      <c r="F1140" s="137" t="s">
        <v>8</v>
      </c>
      <c r="G1140" s="139">
        <v>5160</v>
      </c>
    </row>
    <row r="1141" spans="1:7" ht="30">
      <c r="A1141" s="137" t="s">
        <v>9</v>
      </c>
      <c r="B1141" s="137" t="s">
        <v>733</v>
      </c>
      <c r="C1141" s="138">
        <v>500</v>
      </c>
      <c r="D1141" s="137" t="s">
        <v>1817</v>
      </c>
      <c r="E1141" s="137" t="s">
        <v>1818</v>
      </c>
      <c r="F1141" s="137" t="s">
        <v>8</v>
      </c>
      <c r="G1141" s="139">
        <v>7850</v>
      </c>
    </row>
    <row r="1142" spans="1:7" ht="30">
      <c r="A1142" s="137" t="s">
        <v>9</v>
      </c>
      <c r="B1142" s="137" t="s">
        <v>733</v>
      </c>
      <c r="C1142" s="138">
        <v>39</v>
      </c>
      <c r="D1142" s="137" t="s">
        <v>1819</v>
      </c>
      <c r="E1142" s="137" t="s">
        <v>1820</v>
      </c>
      <c r="F1142" s="137" t="s">
        <v>8</v>
      </c>
      <c r="G1142" s="139">
        <v>3.9000000953674316</v>
      </c>
    </row>
    <row r="1143" spans="1:7" ht="30">
      <c r="A1143" s="137" t="s">
        <v>9</v>
      </c>
      <c r="B1143" s="137" t="s">
        <v>733</v>
      </c>
      <c r="C1143" s="138">
        <v>33</v>
      </c>
      <c r="D1143" s="137" t="s">
        <v>1821</v>
      </c>
      <c r="E1143" s="137" t="s">
        <v>1822</v>
      </c>
      <c r="F1143" s="137" t="s">
        <v>8</v>
      </c>
      <c r="G1143" s="139">
        <v>33</v>
      </c>
    </row>
    <row r="1144" spans="1:7" ht="30">
      <c r="A1144" s="137" t="s">
        <v>9</v>
      </c>
      <c r="B1144" s="137" t="s">
        <v>733</v>
      </c>
      <c r="C1144" s="138">
        <v>50</v>
      </c>
      <c r="D1144" s="137" t="s">
        <v>1823</v>
      </c>
      <c r="E1144" s="137" t="s">
        <v>1331</v>
      </c>
      <c r="F1144" s="137" t="s">
        <v>8</v>
      </c>
      <c r="G1144" s="139">
        <v>23554.5</v>
      </c>
    </row>
    <row r="1145" spans="1:7" ht="30">
      <c r="A1145" s="137" t="s">
        <v>9</v>
      </c>
      <c r="B1145" s="137" t="s">
        <v>733</v>
      </c>
      <c r="C1145" s="138">
        <v>50</v>
      </c>
      <c r="D1145" s="137" t="s">
        <v>1824</v>
      </c>
      <c r="E1145" s="137" t="s">
        <v>437</v>
      </c>
      <c r="F1145" s="137" t="s">
        <v>8</v>
      </c>
      <c r="G1145" s="139">
        <v>1390</v>
      </c>
    </row>
    <row r="1146" spans="1:7" ht="30">
      <c r="A1146" s="137" t="s">
        <v>9</v>
      </c>
      <c r="B1146" s="137" t="s">
        <v>733</v>
      </c>
      <c r="C1146" s="138">
        <v>10</v>
      </c>
      <c r="D1146" s="137" t="s">
        <v>1825</v>
      </c>
      <c r="E1146" s="137" t="s">
        <v>1826</v>
      </c>
      <c r="F1146" s="137" t="s">
        <v>8</v>
      </c>
      <c r="G1146" s="139">
        <v>388</v>
      </c>
    </row>
    <row r="1147" spans="1:7" ht="30">
      <c r="A1147" s="137" t="s">
        <v>9</v>
      </c>
      <c r="B1147" s="137" t="s">
        <v>733</v>
      </c>
      <c r="C1147" s="138">
        <v>640</v>
      </c>
      <c r="D1147" s="137" t="s">
        <v>760</v>
      </c>
      <c r="E1147" s="137" t="s">
        <v>446</v>
      </c>
      <c r="F1147" s="137" t="s">
        <v>2</v>
      </c>
      <c r="G1147" s="139">
        <v>4480</v>
      </c>
    </row>
    <row r="1148" spans="1:7" ht="30">
      <c r="A1148" s="137" t="s">
        <v>9</v>
      </c>
      <c r="B1148" s="137" t="s">
        <v>733</v>
      </c>
      <c r="C1148" s="138">
        <v>30</v>
      </c>
      <c r="D1148" s="137" t="s">
        <v>1827</v>
      </c>
      <c r="E1148" s="137" t="s">
        <v>1813</v>
      </c>
      <c r="F1148" s="137" t="s">
        <v>8</v>
      </c>
      <c r="G1148" s="139">
        <v>5692.7998046875</v>
      </c>
    </row>
    <row r="1149" spans="1:7" ht="30">
      <c r="A1149" s="137" t="s">
        <v>9</v>
      </c>
      <c r="B1149" s="137" t="s">
        <v>733</v>
      </c>
      <c r="C1149" s="138">
        <v>55</v>
      </c>
      <c r="D1149" s="137" t="s">
        <v>1828</v>
      </c>
      <c r="E1149" s="137" t="s">
        <v>1829</v>
      </c>
      <c r="F1149" s="137" t="s">
        <v>8</v>
      </c>
      <c r="G1149" s="139">
        <v>1145.6500244140625</v>
      </c>
    </row>
    <row r="1150" spans="1:7" ht="30">
      <c r="A1150" s="137" t="s">
        <v>9</v>
      </c>
      <c r="B1150" s="137" t="s">
        <v>733</v>
      </c>
      <c r="C1150" s="138">
        <v>1100</v>
      </c>
      <c r="D1150" s="137" t="s">
        <v>1830</v>
      </c>
      <c r="E1150" s="137" t="s">
        <v>1829</v>
      </c>
      <c r="F1150" s="137" t="s">
        <v>8</v>
      </c>
      <c r="G1150" s="139">
        <v>22913</v>
      </c>
    </row>
    <row r="1151" spans="1:7" ht="30">
      <c r="A1151" s="137" t="s">
        <v>9</v>
      </c>
      <c r="B1151" s="137" t="s">
        <v>733</v>
      </c>
      <c r="C1151" s="138">
        <v>10</v>
      </c>
      <c r="D1151" s="137" t="s">
        <v>1831</v>
      </c>
      <c r="E1151" s="137" t="s">
        <v>1832</v>
      </c>
      <c r="F1151" s="137" t="s">
        <v>8</v>
      </c>
      <c r="G1151" s="139">
        <v>644</v>
      </c>
    </row>
    <row r="1152" spans="1:7" ht="30">
      <c r="A1152" s="137" t="s">
        <v>9</v>
      </c>
      <c r="B1152" s="137" t="s">
        <v>733</v>
      </c>
      <c r="C1152" s="138">
        <v>30</v>
      </c>
      <c r="D1152" s="137" t="s">
        <v>1833</v>
      </c>
      <c r="E1152" s="137" t="s">
        <v>1813</v>
      </c>
      <c r="F1152" s="137" t="s">
        <v>8</v>
      </c>
      <c r="G1152" s="139">
        <v>24475.5</v>
      </c>
    </row>
    <row r="1153" spans="1:7" ht="30">
      <c r="A1153" s="137" t="s">
        <v>9</v>
      </c>
      <c r="B1153" s="137" t="s">
        <v>733</v>
      </c>
      <c r="C1153" s="138">
        <v>9</v>
      </c>
      <c r="D1153" s="137" t="s">
        <v>1833</v>
      </c>
      <c r="E1153" s="137" t="s">
        <v>1813</v>
      </c>
      <c r="F1153" s="137" t="s">
        <v>8</v>
      </c>
      <c r="G1153" s="139">
        <v>7342.64990234375</v>
      </c>
    </row>
    <row r="1154" spans="1:7" ht="30">
      <c r="A1154" s="137" t="s">
        <v>9</v>
      </c>
      <c r="B1154" s="137" t="s">
        <v>733</v>
      </c>
      <c r="C1154" s="138">
        <v>160</v>
      </c>
      <c r="D1154" s="137" t="s">
        <v>1834</v>
      </c>
      <c r="E1154" s="137" t="s">
        <v>1739</v>
      </c>
      <c r="F1154" s="137" t="s">
        <v>8</v>
      </c>
      <c r="G1154" s="139">
        <v>6464</v>
      </c>
    </row>
    <row r="1155" spans="1:7" ht="30">
      <c r="A1155" s="137" t="s">
        <v>9</v>
      </c>
      <c r="B1155" s="137" t="s">
        <v>733</v>
      </c>
      <c r="C1155" s="138">
        <v>280</v>
      </c>
      <c r="D1155" s="137" t="s">
        <v>1834</v>
      </c>
      <c r="E1155" s="137" t="s">
        <v>437</v>
      </c>
      <c r="F1155" s="137" t="s">
        <v>8</v>
      </c>
      <c r="G1155" s="139">
        <v>2576</v>
      </c>
    </row>
    <row r="1156" spans="1:7" ht="30">
      <c r="A1156" s="137" t="s">
        <v>9</v>
      </c>
      <c r="B1156" s="137" t="s">
        <v>733</v>
      </c>
      <c r="C1156" s="138">
        <v>20</v>
      </c>
      <c r="D1156" s="137" t="s">
        <v>1835</v>
      </c>
      <c r="E1156" s="137" t="s">
        <v>1836</v>
      </c>
      <c r="F1156" s="137" t="s">
        <v>8</v>
      </c>
      <c r="G1156" s="139">
        <v>1942</v>
      </c>
    </row>
    <row r="1157" spans="1:7" ht="30">
      <c r="A1157" s="137" t="s">
        <v>9</v>
      </c>
      <c r="B1157" s="137" t="s">
        <v>733</v>
      </c>
      <c r="C1157" s="138">
        <v>200</v>
      </c>
      <c r="D1157" s="137" t="s">
        <v>1837</v>
      </c>
      <c r="E1157" s="137" t="s">
        <v>527</v>
      </c>
      <c r="F1157" s="137" t="s">
        <v>8</v>
      </c>
      <c r="G1157" s="139">
        <v>2202</v>
      </c>
    </row>
    <row r="1158" spans="1:7" ht="30">
      <c r="A1158" s="137" t="s">
        <v>9</v>
      </c>
      <c r="B1158" s="137" t="s">
        <v>733</v>
      </c>
      <c r="C1158" s="138">
        <v>100</v>
      </c>
      <c r="D1158" s="137" t="s">
        <v>1838</v>
      </c>
      <c r="E1158" s="137" t="s">
        <v>1839</v>
      </c>
      <c r="F1158" s="137" t="s">
        <v>8</v>
      </c>
      <c r="G1158" s="139">
        <v>1970</v>
      </c>
    </row>
    <row r="1159" spans="1:7" ht="30">
      <c r="A1159" s="137" t="s">
        <v>9</v>
      </c>
      <c r="B1159" s="137" t="s">
        <v>733</v>
      </c>
      <c r="C1159" s="138">
        <v>5</v>
      </c>
      <c r="D1159" s="137" t="s">
        <v>1838</v>
      </c>
      <c r="E1159" s="137" t="s">
        <v>1840</v>
      </c>
      <c r="F1159" s="137" t="s">
        <v>8</v>
      </c>
      <c r="G1159" s="139">
        <v>298</v>
      </c>
    </row>
    <row r="1160" spans="1:7" ht="30">
      <c r="A1160" s="137" t="s">
        <v>9</v>
      </c>
      <c r="B1160" s="137" t="s">
        <v>733</v>
      </c>
      <c r="C1160" s="138">
        <v>100</v>
      </c>
      <c r="D1160" s="137" t="s">
        <v>1841</v>
      </c>
      <c r="E1160" s="137" t="s">
        <v>437</v>
      </c>
      <c r="F1160" s="137" t="s">
        <v>8</v>
      </c>
      <c r="G1160" s="139">
        <v>450</v>
      </c>
    </row>
    <row r="1161" spans="1:7" ht="30">
      <c r="A1161" s="137" t="s">
        <v>9</v>
      </c>
      <c r="B1161" s="137" t="s">
        <v>733</v>
      </c>
      <c r="C1161" s="138">
        <v>160</v>
      </c>
      <c r="D1161" s="137" t="s">
        <v>1841</v>
      </c>
      <c r="E1161" s="137" t="s">
        <v>1739</v>
      </c>
      <c r="F1161" s="137" t="s">
        <v>8</v>
      </c>
      <c r="G1161" s="139">
        <v>3104</v>
      </c>
    </row>
    <row r="1162" spans="1:7" ht="30">
      <c r="A1162" s="137" t="s">
        <v>9</v>
      </c>
      <c r="B1162" s="137" t="s">
        <v>733</v>
      </c>
      <c r="C1162" s="138">
        <v>75</v>
      </c>
      <c r="D1162" s="137" t="s">
        <v>1842</v>
      </c>
      <c r="E1162" s="137" t="s">
        <v>1843</v>
      </c>
      <c r="F1162" s="137" t="s">
        <v>8</v>
      </c>
      <c r="G1162" s="139">
        <v>6387</v>
      </c>
    </row>
    <row r="1163" spans="1:7" ht="30">
      <c r="A1163" s="137" t="s">
        <v>9</v>
      </c>
      <c r="B1163" s="137" t="s">
        <v>733</v>
      </c>
      <c r="C1163" s="138">
        <v>25</v>
      </c>
      <c r="D1163" s="137" t="s">
        <v>1844</v>
      </c>
      <c r="E1163" s="137" t="s">
        <v>1843</v>
      </c>
      <c r="F1163" s="137" t="s">
        <v>8</v>
      </c>
      <c r="G1163" s="139">
        <v>2839</v>
      </c>
    </row>
    <row r="1164" spans="1:7" ht="30">
      <c r="A1164" s="137" t="s">
        <v>9</v>
      </c>
      <c r="B1164" s="137" t="s">
        <v>733</v>
      </c>
      <c r="C1164" s="138">
        <v>30</v>
      </c>
      <c r="D1164" s="137" t="s">
        <v>1845</v>
      </c>
      <c r="E1164" s="137" t="s">
        <v>1818</v>
      </c>
      <c r="F1164" s="137" t="s">
        <v>8</v>
      </c>
      <c r="G1164" s="139">
        <v>195</v>
      </c>
    </row>
    <row r="1165" spans="1:7">
      <c r="A1165" s="137" t="s">
        <v>9</v>
      </c>
      <c r="B1165" s="137" t="s">
        <v>784</v>
      </c>
      <c r="C1165" s="138">
        <v>999</v>
      </c>
      <c r="D1165" s="137" t="s">
        <v>1846</v>
      </c>
      <c r="E1165" s="137" t="s">
        <v>1514</v>
      </c>
      <c r="F1165" s="137" t="s">
        <v>21</v>
      </c>
      <c r="G1165" s="139">
        <v>33716.25</v>
      </c>
    </row>
    <row r="1166" spans="1:7">
      <c r="A1166" s="137" t="s">
        <v>9</v>
      </c>
      <c r="B1166" s="137" t="s">
        <v>784</v>
      </c>
      <c r="C1166" s="138">
        <v>1000</v>
      </c>
      <c r="D1166" s="137" t="s">
        <v>1847</v>
      </c>
      <c r="E1166" s="137" t="s">
        <v>1642</v>
      </c>
      <c r="F1166" s="137" t="s">
        <v>16</v>
      </c>
      <c r="G1166" s="139">
        <v>57500</v>
      </c>
    </row>
    <row r="1167" spans="1:7">
      <c r="A1167" s="137" t="s">
        <v>9</v>
      </c>
      <c r="B1167" s="137" t="s">
        <v>784</v>
      </c>
      <c r="C1167" s="138">
        <v>2280</v>
      </c>
      <c r="D1167" s="137" t="s">
        <v>792</v>
      </c>
      <c r="E1167" s="137" t="s">
        <v>778</v>
      </c>
      <c r="F1167" s="137" t="s">
        <v>2</v>
      </c>
      <c r="G1167" s="139">
        <v>22230</v>
      </c>
    </row>
    <row r="1168" spans="1:7">
      <c r="A1168" s="137" t="s">
        <v>9</v>
      </c>
      <c r="B1168" s="137" t="s">
        <v>784</v>
      </c>
      <c r="C1168" s="138">
        <v>880</v>
      </c>
      <c r="D1168" s="137" t="s">
        <v>1275</v>
      </c>
      <c r="E1168" s="137" t="s">
        <v>1631</v>
      </c>
      <c r="F1168" s="137" t="s">
        <v>17</v>
      </c>
      <c r="G1168" s="139">
        <v>53900</v>
      </c>
    </row>
    <row r="1169" spans="1:7">
      <c r="A1169" s="137" t="s">
        <v>9</v>
      </c>
      <c r="B1169" s="137" t="s">
        <v>784</v>
      </c>
      <c r="C1169" s="138">
        <v>22000</v>
      </c>
      <c r="D1169" s="137" t="s">
        <v>1848</v>
      </c>
      <c r="E1169" s="137" t="s">
        <v>926</v>
      </c>
      <c r="F1169" s="137" t="s">
        <v>17</v>
      </c>
      <c r="G1169" s="139">
        <v>53900</v>
      </c>
    </row>
    <row r="1170" spans="1:7">
      <c r="A1170" s="137" t="s">
        <v>9</v>
      </c>
      <c r="B1170" s="137" t="s">
        <v>801</v>
      </c>
      <c r="C1170" s="138">
        <v>38634.199999999997</v>
      </c>
      <c r="D1170" s="137" t="s">
        <v>1483</v>
      </c>
      <c r="E1170" s="137" t="s">
        <v>1507</v>
      </c>
      <c r="F1170" s="137" t="s">
        <v>17</v>
      </c>
      <c r="G1170" s="139">
        <v>18036.640625</v>
      </c>
    </row>
    <row r="1171" spans="1:7">
      <c r="A1171" s="137" t="s">
        <v>9</v>
      </c>
      <c r="B1171" s="137" t="s">
        <v>801</v>
      </c>
      <c r="C1171" s="138">
        <v>42171.8</v>
      </c>
      <c r="D1171" s="137" t="s">
        <v>1849</v>
      </c>
      <c r="E1171" s="137" t="s">
        <v>1507</v>
      </c>
      <c r="F1171" s="137" t="s">
        <v>17</v>
      </c>
      <c r="G1171" s="139">
        <v>19890.48046875</v>
      </c>
    </row>
    <row r="1172" spans="1:7">
      <c r="A1172" s="137" t="s">
        <v>9</v>
      </c>
      <c r="B1172" s="137" t="s">
        <v>806</v>
      </c>
      <c r="C1172" s="138">
        <v>53636</v>
      </c>
      <c r="D1172" s="137" t="s">
        <v>1028</v>
      </c>
      <c r="E1172" s="137" t="s">
        <v>1504</v>
      </c>
      <c r="F1172" s="137" t="s">
        <v>16</v>
      </c>
      <c r="G1172" s="139">
        <v>8762.5</v>
      </c>
    </row>
    <row r="1173" spans="1:7">
      <c r="A1173" s="137" t="s">
        <v>9</v>
      </c>
      <c r="B1173" s="137" t="s">
        <v>806</v>
      </c>
      <c r="C1173" s="138">
        <v>6000</v>
      </c>
      <c r="D1173" s="137" t="s">
        <v>1850</v>
      </c>
      <c r="E1173" s="137" t="s">
        <v>1851</v>
      </c>
      <c r="F1173" s="137" t="s">
        <v>2</v>
      </c>
      <c r="G1173" s="139">
        <v>15000</v>
      </c>
    </row>
    <row r="1174" spans="1:7">
      <c r="A1174" s="137" t="s">
        <v>9</v>
      </c>
      <c r="B1174" s="137" t="s">
        <v>806</v>
      </c>
      <c r="C1174" s="138">
        <v>6000</v>
      </c>
      <c r="D1174" s="137" t="s">
        <v>1852</v>
      </c>
      <c r="E1174" s="137" t="s">
        <v>1853</v>
      </c>
      <c r="F1174" s="137" t="s">
        <v>2</v>
      </c>
      <c r="G1174" s="139">
        <v>15000</v>
      </c>
    </row>
    <row r="1175" spans="1:7">
      <c r="A1175" s="137" t="s">
        <v>9</v>
      </c>
      <c r="B1175" s="137" t="s">
        <v>1854</v>
      </c>
      <c r="C1175" s="138">
        <v>93</v>
      </c>
      <c r="D1175" s="137" t="s">
        <v>1855</v>
      </c>
      <c r="E1175" s="137" t="s">
        <v>1856</v>
      </c>
      <c r="F1175" s="137" t="s">
        <v>8</v>
      </c>
      <c r="G1175" s="139">
        <v>6045</v>
      </c>
    </row>
    <row r="1176" spans="1:7">
      <c r="A1176" s="137" t="s">
        <v>9</v>
      </c>
      <c r="B1176" s="137" t="s">
        <v>1854</v>
      </c>
      <c r="C1176" s="138">
        <v>57</v>
      </c>
      <c r="D1176" s="137" t="s">
        <v>1855</v>
      </c>
      <c r="E1176" s="137" t="s">
        <v>1857</v>
      </c>
      <c r="F1176" s="137" t="s">
        <v>8</v>
      </c>
      <c r="G1176" s="139">
        <v>3705</v>
      </c>
    </row>
    <row r="1177" spans="1:7">
      <c r="A1177" s="137" t="s">
        <v>9</v>
      </c>
      <c r="B1177" s="137" t="s">
        <v>1854</v>
      </c>
      <c r="C1177" s="138">
        <v>20</v>
      </c>
      <c r="D1177" s="137" t="s">
        <v>1858</v>
      </c>
      <c r="E1177" s="137" t="s">
        <v>437</v>
      </c>
      <c r="F1177" s="137" t="s">
        <v>8</v>
      </c>
      <c r="G1177" s="139">
        <v>1800</v>
      </c>
    </row>
    <row r="1178" spans="1:7">
      <c r="A1178" s="137" t="s">
        <v>9</v>
      </c>
      <c r="B1178" s="137" t="s">
        <v>1854</v>
      </c>
      <c r="C1178" s="138">
        <v>300</v>
      </c>
      <c r="D1178" s="137" t="s">
        <v>1859</v>
      </c>
      <c r="E1178" s="137" t="s">
        <v>1860</v>
      </c>
      <c r="F1178" s="137" t="s">
        <v>8</v>
      </c>
      <c r="G1178" s="139">
        <v>2613</v>
      </c>
    </row>
    <row r="1179" spans="1:7">
      <c r="A1179" s="137" t="s">
        <v>9</v>
      </c>
      <c r="B1179" s="137" t="s">
        <v>1854</v>
      </c>
      <c r="C1179" s="138">
        <v>80</v>
      </c>
      <c r="D1179" s="137" t="s">
        <v>1859</v>
      </c>
      <c r="E1179" s="137" t="s">
        <v>1857</v>
      </c>
      <c r="F1179" s="137" t="s">
        <v>8</v>
      </c>
      <c r="G1179" s="139">
        <v>3051.199951171875</v>
      </c>
    </row>
    <row r="1180" spans="1:7">
      <c r="A1180" s="137" t="s">
        <v>9</v>
      </c>
      <c r="B1180" s="137" t="s">
        <v>1854</v>
      </c>
      <c r="C1180" s="138">
        <v>421</v>
      </c>
      <c r="D1180" s="137" t="s">
        <v>1861</v>
      </c>
      <c r="E1180" s="137" t="s">
        <v>1857</v>
      </c>
      <c r="F1180" s="137" t="s">
        <v>8</v>
      </c>
      <c r="G1180" s="139">
        <v>8180.02978515625</v>
      </c>
    </row>
    <row r="1181" spans="1:7">
      <c r="A1181" s="137" t="s">
        <v>9</v>
      </c>
      <c r="B1181" s="137" t="s">
        <v>1854</v>
      </c>
      <c r="C1181" s="138">
        <v>179</v>
      </c>
      <c r="D1181" s="137" t="s">
        <v>1861</v>
      </c>
      <c r="E1181" s="137" t="s">
        <v>1857</v>
      </c>
      <c r="F1181" s="137" t="s">
        <v>8</v>
      </c>
      <c r="G1181" s="139">
        <v>3477.969970703125</v>
      </c>
    </row>
    <row r="1182" spans="1:7" ht="45">
      <c r="A1182" s="137" t="s">
        <v>9</v>
      </c>
      <c r="B1182" s="137" t="s">
        <v>1854</v>
      </c>
      <c r="C1182" s="138">
        <v>96</v>
      </c>
      <c r="D1182" s="137" t="s">
        <v>1862</v>
      </c>
      <c r="E1182" s="137" t="s">
        <v>1857</v>
      </c>
      <c r="F1182" s="137" t="s">
        <v>8</v>
      </c>
      <c r="G1182" s="139">
        <v>3733.43994140625</v>
      </c>
    </row>
    <row r="1183" spans="1:7" ht="45">
      <c r="A1183" s="137" t="s">
        <v>9</v>
      </c>
      <c r="B1183" s="137" t="s">
        <v>1854</v>
      </c>
      <c r="C1183" s="138">
        <v>16</v>
      </c>
      <c r="D1183" s="137" t="s">
        <v>1862</v>
      </c>
      <c r="E1183" s="137" t="s">
        <v>1863</v>
      </c>
      <c r="F1183" s="137" t="s">
        <v>8</v>
      </c>
      <c r="G1183" s="139">
        <v>2800</v>
      </c>
    </row>
    <row r="1184" spans="1:7" ht="45">
      <c r="A1184" s="137" t="s">
        <v>9</v>
      </c>
      <c r="B1184" s="137" t="s">
        <v>1854</v>
      </c>
      <c r="C1184" s="138">
        <v>4</v>
      </c>
      <c r="D1184" s="137" t="s">
        <v>1862</v>
      </c>
      <c r="E1184" s="137" t="s">
        <v>1857</v>
      </c>
      <c r="F1184" s="137" t="s">
        <v>8</v>
      </c>
      <c r="G1184" s="139">
        <v>155.55999755859375</v>
      </c>
    </row>
    <row r="1185" spans="1:7">
      <c r="A1185" s="137" t="s">
        <v>9</v>
      </c>
      <c r="B1185" s="137" t="s">
        <v>824</v>
      </c>
      <c r="C1185" s="141"/>
      <c r="D1185" s="137" t="s">
        <v>1028</v>
      </c>
      <c r="E1185" s="137" t="s">
        <v>1864</v>
      </c>
      <c r="F1185" s="137" t="s">
        <v>2</v>
      </c>
      <c r="G1185" s="139">
        <v>16811.759765625</v>
      </c>
    </row>
    <row r="1186" spans="1:7">
      <c r="A1186" s="137" t="s">
        <v>9</v>
      </c>
      <c r="B1186" s="137" t="s">
        <v>824</v>
      </c>
      <c r="C1186" s="138">
        <v>37296.9</v>
      </c>
      <c r="D1186" s="137" t="s">
        <v>1865</v>
      </c>
      <c r="E1186" s="137" t="s">
        <v>1504</v>
      </c>
      <c r="F1186" s="137" t="s">
        <v>2</v>
      </c>
      <c r="G1186" s="139">
        <v>23740.80078125</v>
      </c>
    </row>
    <row r="1187" spans="1:7">
      <c r="A1187" s="137" t="s">
        <v>9</v>
      </c>
      <c r="B1187" s="137" t="s">
        <v>824</v>
      </c>
      <c r="C1187" s="138">
        <v>44366.5</v>
      </c>
      <c r="D1187" s="137" t="s">
        <v>1483</v>
      </c>
      <c r="E1187" s="137" t="s">
        <v>1507</v>
      </c>
      <c r="F1187" s="137" t="s">
        <v>2</v>
      </c>
      <c r="G1187" s="139">
        <v>19929.560546875</v>
      </c>
    </row>
    <row r="1188" spans="1:7">
      <c r="A1188" s="137" t="s">
        <v>9</v>
      </c>
      <c r="B1188" s="137" t="s">
        <v>824</v>
      </c>
      <c r="C1188" s="138">
        <v>41529.78</v>
      </c>
      <c r="D1188" s="137" t="s">
        <v>1483</v>
      </c>
      <c r="E1188" s="137" t="s">
        <v>1507</v>
      </c>
      <c r="F1188" s="137" t="s">
        <v>2</v>
      </c>
      <c r="G1188" s="139">
        <v>16564.80078125</v>
      </c>
    </row>
    <row r="1189" spans="1:7">
      <c r="A1189" s="137" t="s">
        <v>9</v>
      </c>
      <c r="B1189" s="137" t="s">
        <v>824</v>
      </c>
      <c r="C1189" s="138">
        <v>42248.07</v>
      </c>
      <c r="D1189" s="137" t="s">
        <v>1483</v>
      </c>
      <c r="E1189" s="137" t="s">
        <v>1507</v>
      </c>
      <c r="F1189" s="137" t="s">
        <v>2</v>
      </c>
      <c r="G1189" s="139">
        <v>16443.119140625</v>
      </c>
    </row>
    <row r="1190" spans="1:7">
      <c r="A1190" s="137" t="s">
        <v>9</v>
      </c>
      <c r="B1190" s="137" t="s">
        <v>824</v>
      </c>
      <c r="C1190" s="138">
        <v>43653.599999999999</v>
      </c>
      <c r="D1190" s="137" t="s">
        <v>1483</v>
      </c>
      <c r="E1190" s="137" t="s">
        <v>1507</v>
      </c>
      <c r="F1190" s="137" t="s">
        <v>2</v>
      </c>
      <c r="G1190" s="139">
        <v>16831.919921875</v>
      </c>
    </row>
    <row r="1191" spans="1:7" ht="30">
      <c r="A1191" s="137" t="s">
        <v>9</v>
      </c>
      <c r="B1191" s="137" t="s">
        <v>824</v>
      </c>
      <c r="C1191" s="138">
        <v>43267.92</v>
      </c>
      <c r="D1191" s="137" t="s">
        <v>1866</v>
      </c>
      <c r="E1191" s="137" t="s">
        <v>1507</v>
      </c>
      <c r="F1191" s="137" t="s">
        <v>2</v>
      </c>
      <c r="G1191" s="139">
        <v>15218.51953125</v>
      </c>
    </row>
    <row r="1192" spans="1:7">
      <c r="A1192" s="137" t="s">
        <v>9</v>
      </c>
      <c r="B1192" s="137" t="s">
        <v>824</v>
      </c>
      <c r="C1192" s="138">
        <v>42736.32</v>
      </c>
      <c r="D1192" s="137" t="s">
        <v>1849</v>
      </c>
      <c r="E1192" s="137" t="s">
        <v>1507</v>
      </c>
      <c r="F1192" s="137" t="s">
        <v>2</v>
      </c>
      <c r="G1192" s="139">
        <v>14528.16015625</v>
      </c>
    </row>
    <row r="1193" spans="1:7">
      <c r="A1193" s="137" t="s">
        <v>9</v>
      </c>
      <c r="B1193" s="137" t="s">
        <v>824</v>
      </c>
      <c r="C1193" s="138">
        <v>42445.16</v>
      </c>
      <c r="D1193" s="137" t="s">
        <v>1849</v>
      </c>
      <c r="E1193" s="137" t="s">
        <v>1507</v>
      </c>
      <c r="F1193" s="137" t="s">
        <v>2</v>
      </c>
      <c r="G1193" s="139">
        <v>16440.48046875</v>
      </c>
    </row>
    <row r="1194" spans="1:7">
      <c r="A1194" s="137" t="s">
        <v>9</v>
      </c>
      <c r="B1194" s="137" t="s">
        <v>824</v>
      </c>
      <c r="C1194" s="138">
        <v>42312.22</v>
      </c>
      <c r="D1194" s="137" t="s">
        <v>1849</v>
      </c>
      <c r="E1194" s="137" t="s">
        <v>1507</v>
      </c>
      <c r="F1194" s="137" t="s">
        <v>2</v>
      </c>
      <c r="G1194" s="139">
        <v>19529.689453125</v>
      </c>
    </row>
    <row r="1195" spans="1:7">
      <c r="A1195" s="137" t="s">
        <v>9</v>
      </c>
      <c r="B1195" s="137" t="s">
        <v>824</v>
      </c>
      <c r="C1195" s="138">
        <v>912</v>
      </c>
      <c r="D1195" s="137" t="s">
        <v>1283</v>
      </c>
      <c r="E1195" s="137" t="s">
        <v>1867</v>
      </c>
      <c r="F1195" s="137" t="s">
        <v>2</v>
      </c>
      <c r="G1195" s="139">
        <v>16440</v>
      </c>
    </row>
    <row r="1196" spans="1:7">
      <c r="A1196" s="137" t="s">
        <v>9</v>
      </c>
      <c r="B1196" s="137" t="s">
        <v>824</v>
      </c>
      <c r="C1196" s="138">
        <v>1008</v>
      </c>
      <c r="D1196" s="137" t="s">
        <v>1291</v>
      </c>
      <c r="E1196" s="137" t="s">
        <v>1868</v>
      </c>
      <c r="F1196" s="137" t="s">
        <v>2</v>
      </c>
      <c r="G1196" s="139">
        <v>19649</v>
      </c>
    </row>
    <row r="1197" spans="1:7">
      <c r="A1197" s="137" t="s">
        <v>9</v>
      </c>
      <c r="B1197" s="137" t="s">
        <v>828</v>
      </c>
      <c r="C1197" s="138">
        <v>88000</v>
      </c>
      <c r="D1197" s="137" t="s">
        <v>1869</v>
      </c>
      <c r="E1197" s="137" t="s">
        <v>385</v>
      </c>
      <c r="F1197" s="137" t="s">
        <v>2</v>
      </c>
      <c r="G1197" s="139">
        <v>9260</v>
      </c>
    </row>
    <row r="1198" spans="1:7">
      <c r="A1198" s="137" t="s">
        <v>9</v>
      </c>
      <c r="B1198" s="137" t="s">
        <v>828</v>
      </c>
      <c r="C1198" s="138">
        <v>2200</v>
      </c>
      <c r="D1198" s="137" t="s">
        <v>1870</v>
      </c>
      <c r="E1198" s="137" t="s">
        <v>1871</v>
      </c>
      <c r="F1198" s="137" t="s">
        <v>27</v>
      </c>
      <c r="G1198" s="139">
        <v>3960</v>
      </c>
    </row>
    <row r="1199" spans="1:7">
      <c r="A1199" s="137" t="s">
        <v>9</v>
      </c>
      <c r="B1199" s="137" t="s">
        <v>828</v>
      </c>
      <c r="C1199" s="141"/>
      <c r="D1199" s="137" t="s">
        <v>1872</v>
      </c>
      <c r="E1199" s="137" t="s">
        <v>1873</v>
      </c>
      <c r="F1199" s="137" t="s">
        <v>15</v>
      </c>
      <c r="G1199" s="139">
        <v>19775</v>
      </c>
    </row>
    <row r="1200" spans="1:7">
      <c r="A1200" s="137" t="s">
        <v>9</v>
      </c>
      <c r="B1200" s="137" t="s">
        <v>828</v>
      </c>
      <c r="C1200" s="138">
        <v>700</v>
      </c>
      <c r="D1200" s="137" t="s">
        <v>882</v>
      </c>
      <c r="E1200" s="137" t="s">
        <v>492</v>
      </c>
      <c r="F1200" s="137" t="s">
        <v>2</v>
      </c>
      <c r="G1200" s="139">
        <v>24025</v>
      </c>
    </row>
    <row r="1201" spans="1:7">
      <c r="A1201" s="137" t="s">
        <v>9</v>
      </c>
      <c r="B1201" s="137" t="s">
        <v>828</v>
      </c>
      <c r="C1201" s="138">
        <v>7500</v>
      </c>
      <c r="D1201" s="137" t="s">
        <v>1874</v>
      </c>
      <c r="E1201" s="137" t="s">
        <v>1871</v>
      </c>
      <c r="F1201" s="137" t="s">
        <v>27</v>
      </c>
      <c r="G1201" s="139">
        <v>10950</v>
      </c>
    </row>
    <row r="1202" spans="1:7">
      <c r="A1202" s="137" t="s">
        <v>9</v>
      </c>
      <c r="B1202" s="137" t="s">
        <v>828</v>
      </c>
      <c r="C1202" s="141"/>
      <c r="D1202" s="137" t="s">
        <v>1355</v>
      </c>
      <c r="E1202" s="137" t="s">
        <v>1875</v>
      </c>
      <c r="F1202" s="137" t="s">
        <v>15</v>
      </c>
      <c r="G1202" s="139">
        <v>2362.5</v>
      </c>
    </row>
    <row r="1203" spans="1:7">
      <c r="A1203" s="137" t="s">
        <v>9</v>
      </c>
      <c r="B1203" s="137" t="s">
        <v>828</v>
      </c>
      <c r="C1203" s="138">
        <v>2500</v>
      </c>
      <c r="D1203" s="137" t="s">
        <v>1876</v>
      </c>
      <c r="E1203" s="137" t="s">
        <v>1871</v>
      </c>
      <c r="F1203" s="137" t="s">
        <v>27</v>
      </c>
      <c r="G1203" s="139">
        <v>7300</v>
      </c>
    </row>
    <row r="1204" spans="1:7">
      <c r="A1204" s="137" t="s">
        <v>9</v>
      </c>
      <c r="B1204" s="137" t="s">
        <v>828</v>
      </c>
      <c r="C1204" s="138">
        <v>800</v>
      </c>
      <c r="D1204" s="137" t="s">
        <v>1201</v>
      </c>
      <c r="E1204" s="137" t="s">
        <v>1877</v>
      </c>
      <c r="F1204" s="137" t="s">
        <v>17</v>
      </c>
      <c r="G1204" s="139">
        <v>29580</v>
      </c>
    </row>
    <row r="1205" spans="1:7">
      <c r="A1205" s="137" t="s">
        <v>9</v>
      </c>
      <c r="B1205" s="137" t="s">
        <v>828</v>
      </c>
      <c r="C1205" s="138">
        <v>3</v>
      </c>
      <c r="D1205" s="137" t="s">
        <v>1878</v>
      </c>
      <c r="E1205" s="137" t="s">
        <v>551</v>
      </c>
      <c r="F1205" s="137" t="s">
        <v>2</v>
      </c>
      <c r="G1205" s="139">
        <v>4480</v>
      </c>
    </row>
    <row r="1206" spans="1:7">
      <c r="A1206" s="137" t="s">
        <v>9</v>
      </c>
      <c r="B1206" s="137" t="s">
        <v>828</v>
      </c>
      <c r="C1206" s="141"/>
      <c r="D1206" s="137" t="s">
        <v>1879</v>
      </c>
      <c r="E1206" s="137" t="s">
        <v>1880</v>
      </c>
      <c r="F1206" s="137" t="s">
        <v>15</v>
      </c>
      <c r="G1206" s="139">
        <v>10605</v>
      </c>
    </row>
    <row r="1207" spans="1:7">
      <c r="A1207" s="137" t="s">
        <v>9</v>
      </c>
      <c r="B1207" s="137" t="s">
        <v>828</v>
      </c>
      <c r="C1207" s="138">
        <v>260</v>
      </c>
      <c r="D1207" s="137" t="s">
        <v>1881</v>
      </c>
      <c r="E1207" s="137" t="s">
        <v>1871</v>
      </c>
      <c r="F1207" s="137" t="s">
        <v>27</v>
      </c>
      <c r="G1207" s="139">
        <v>5722.60009765625</v>
      </c>
    </row>
    <row r="1208" spans="1:7">
      <c r="A1208" s="137" t="s">
        <v>9</v>
      </c>
      <c r="B1208" s="137" t="s">
        <v>828</v>
      </c>
      <c r="C1208" s="138">
        <v>200</v>
      </c>
      <c r="D1208" s="137" t="s">
        <v>1216</v>
      </c>
      <c r="E1208" s="137" t="s">
        <v>1871</v>
      </c>
      <c r="F1208" s="137" t="s">
        <v>27</v>
      </c>
      <c r="G1208" s="139">
        <v>4294</v>
      </c>
    </row>
    <row r="1209" spans="1:7">
      <c r="A1209" s="137" t="s">
        <v>9</v>
      </c>
      <c r="B1209" s="137" t="s">
        <v>828</v>
      </c>
      <c r="C1209" s="141"/>
      <c r="D1209" s="137" t="s">
        <v>1216</v>
      </c>
      <c r="E1209" s="137" t="s">
        <v>1882</v>
      </c>
      <c r="F1209" s="137" t="s">
        <v>15</v>
      </c>
      <c r="G1209" s="139">
        <v>17840</v>
      </c>
    </row>
    <row r="1210" spans="1:7">
      <c r="A1210" s="137" t="s">
        <v>9</v>
      </c>
      <c r="B1210" s="137" t="s">
        <v>828</v>
      </c>
      <c r="C1210" s="141"/>
      <c r="D1210" s="137" t="s">
        <v>1883</v>
      </c>
      <c r="E1210" s="137" t="s">
        <v>1884</v>
      </c>
      <c r="F1210" s="137" t="s">
        <v>15</v>
      </c>
      <c r="G1210" s="139">
        <v>3885</v>
      </c>
    </row>
    <row r="1211" spans="1:7">
      <c r="A1211" s="137" t="s">
        <v>9</v>
      </c>
      <c r="B1211" s="137" t="s">
        <v>828</v>
      </c>
      <c r="C1211" s="138">
        <v>500</v>
      </c>
      <c r="D1211" s="137" t="s">
        <v>1885</v>
      </c>
      <c r="E1211" s="137" t="s">
        <v>1871</v>
      </c>
      <c r="F1211" s="137" t="s">
        <v>27</v>
      </c>
      <c r="G1211" s="139">
        <v>5700</v>
      </c>
    </row>
    <row r="1212" spans="1:7">
      <c r="A1212" s="137" t="s">
        <v>9</v>
      </c>
      <c r="B1212" s="137" t="s">
        <v>828</v>
      </c>
      <c r="C1212" s="138">
        <v>1000</v>
      </c>
      <c r="D1212" s="137" t="s">
        <v>660</v>
      </c>
      <c r="E1212" s="137" t="s">
        <v>1871</v>
      </c>
      <c r="F1212" s="137" t="s">
        <v>27</v>
      </c>
      <c r="G1212" s="139">
        <v>13440</v>
      </c>
    </row>
    <row r="1213" spans="1:7">
      <c r="A1213" s="137" t="s">
        <v>9</v>
      </c>
      <c r="B1213" s="137" t="s">
        <v>828</v>
      </c>
      <c r="C1213" s="138">
        <v>400</v>
      </c>
      <c r="D1213" s="137" t="s">
        <v>1886</v>
      </c>
      <c r="E1213" s="137" t="s">
        <v>1871</v>
      </c>
      <c r="F1213" s="137" t="s">
        <v>27</v>
      </c>
      <c r="G1213" s="139">
        <v>7772</v>
      </c>
    </row>
    <row r="1214" spans="1:7">
      <c r="A1214" s="137" t="s">
        <v>9</v>
      </c>
      <c r="B1214" s="137" t="s">
        <v>828</v>
      </c>
      <c r="C1214" s="141"/>
      <c r="D1214" s="137" t="s">
        <v>1887</v>
      </c>
      <c r="E1214" s="137" t="s">
        <v>1888</v>
      </c>
      <c r="F1214" s="137" t="s">
        <v>15</v>
      </c>
      <c r="G1214" s="139">
        <v>72000</v>
      </c>
    </row>
    <row r="1215" spans="1:7">
      <c r="A1215" s="137" t="s">
        <v>9</v>
      </c>
      <c r="B1215" s="137" t="s">
        <v>855</v>
      </c>
      <c r="C1215" s="138">
        <v>43384</v>
      </c>
      <c r="D1215" s="137" t="s">
        <v>476</v>
      </c>
      <c r="E1215" s="137" t="s">
        <v>385</v>
      </c>
      <c r="F1215" s="137" t="s">
        <v>17</v>
      </c>
      <c r="G1215" s="139">
        <v>22332.599609375</v>
      </c>
    </row>
    <row r="1216" spans="1:7">
      <c r="A1216" s="137" t="s">
        <v>9</v>
      </c>
      <c r="B1216" s="137" t="s">
        <v>855</v>
      </c>
      <c r="C1216" s="138">
        <v>44825</v>
      </c>
      <c r="D1216" s="137" t="s">
        <v>592</v>
      </c>
      <c r="E1216" s="137" t="s">
        <v>385</v>
      </c>
      <c r="F1216" s="137" t="s">
        <v>17</v>
      </c>
      <c r="G1216" s="139">
        <v>25107.5</v>
      </c>
    </row>
    <row r="1217" spans="1:7">
      <c r="A1217" s="137" t="s">
        <v>9</v>
      </c>
      <c r="B1217" s="137" t="s">
        <v>855</v>
      </c>
      <c r="C1217" s="138">
        <v>44000</v>
      </c>
      <c r="D1217" s="137" t="s">
        <v>592</v>
      </c>
      <c r="E1217" s="137" t="s">
        <v>385</v>
      </c>
      <c r="F1217" s="137" t="s">
        <v>17</v>
      </c>
      <c r="G1217" s="139">
        <v>54740</v>
      </c>
    </row>
    <row r="1218" spans="1:7">
      <c r="A1218" s="137" t="s">
        <v>9</v>
      </c>
      <c r="B1218" s="137" t="s">
        <v>855</v>
      </c>
      <c r="C1218" s="138">
        <v>43890</v>
      </c>
      <c r="D1218" s="137" t="s">
        <v>592</v>
      </c>
      <c r="E1218" s="137" t="s">
        <v>385</v>
      </c>
      <c r="F1218" s="137" t="s">
        <v>17</v>
      </c>
      <c r="G1218" s="139">
        <v>26334</v>
      </c>
    </row>
    <row r="1219" spans="1:7">
      <c r="A1219" s="137" t="s">
        <v>9</v>
      </c>
      <c r="B1219" s="137" t="s">
        <v>856</v>
      </c>
      <c r="C1219" s="138">
        <v>20000</v>
      </c>
      <c r="D1219" s="137" t="s">
        <v>857</v>
      </c>
      <c r="E1219" s="137" t="s">
        <v>778</v>
      </c>
      <c r="F1219" s="137" t="s">
        <v>27</v>
      </c>
      <c r="G1219" s="139">
        <v>85400</v>
      </c>
    </row>
    <row r="1220" spans="1:7">
      <c r="A1220" s="137" t="s">
        <v>9</v>
      </c>
      <c r="B1220" s="137" t="s">
        <v>1889</v>
      </c>
      <c r="C1220" s="138">
        <v>6</v>
      </c>
      <c r="D1220" s="137" t="s">
        <v>1890</v>
      </c>
      <c r="E1220" s="137" t="s">
        <v>544</v>
      </c>
      <c r="F1220" s="137" t="s">
        <v>5</v>
      </c>
      <c r="G1220" s="139">
        <v>15.810000419616699</v>
      </c>
    </row>
    <row r="1221" spans="1:7">
      <c r="A1221" s="137" t="s">
        <v>9</v>
      </c>
      <c r="B1221" s="137" t="s">
        <v>1889</v>
      </c>
      <c r="C1221" s="138">
        <v>6</v>
      </c>
      <c r="D1221" s="137" t="s">
        <v>1891</v>
      </c>
      <c r="E1221" s="137" t="s">
        <v>544</v>
      </c>
      <c r="F1221" s="137" t="s">
        <v>5</v>
      </c>
      <c r="G1221" s="139">
        <v>19.959999084472656</v>
      </c>
    </row>
    <row r="1222" spans="1:7">
      <c r="A1222" s="137" t="s">
        <v>9</v>
      </c>
      <c r="B1222" s="137" t="s">
        <v>1889</v>
      </c>
      <c r="C1222" s="138">
        <v>6</v>
      </c>
      <c r="D1222" s="137" t="s">
        <v>1892</v>
      </c>
      <c r="E1222" s="137" t="s">
        <v>544</v>
      </c>
      <c r="F1222" s="137" t="s">
        <v>5</v>
      </c>
      <c r="G1222" s="139">
        <v>29.649999618530273</v>
      </c>
    </row>
    <row r="1223" spans="1:7">
      <c r="A1223" s="137" t="s">
        <v>9</v>
      </c>
      <c r="B1223" s="137" t="s">
        <v>1889</v>
      </c>
      <c r="C1223" s="138">
        <v>6</v>
      </c>
      <c r="D1223" s="137" t="s">
        <v>1893</v>
      </c>
      <c r="E1223" s="137" t="s">
        <v>544</v>
      </c>
      <c r="F1223" s="137" t="s">
        <v>5</v>
      </c>
      <c r="G1223" s="139">
        <v>28.059999465942383</v>
      </c>
    </row>
    <row r="1224" spans="1:7">
      <c r="A1224" s="137" t="s">
        <v>9</v>
      </c>
      <c r="B1224" s="137" t="s">
        <v>1889</v>
      </c>
      <c r="C1224" s="138">
        <v>6</v>
      </c>
      <c r="D1224" s="137" t="s">
        <v>1894</v>
      </c>
      <c r="E1224" s="137" t="s">
        <v>544</v>
      </c>
      <c r="F1224" s="137" t="s">
        <v>5</v>
      </c>
      <c r="G1224" s="139">
        <v>27.120000839233398</v>
      </c>
    </row>
    <row r="1225" spans="1:7" ht="30">
      <c r="A1225" s="137" t="s">
        <v>9</v>
      </c>
      <c r="B1225" s="137" t="s">
        <v>858</v>
      </c>
      <c r="C1225" s="138">
        <v>62370</v>
      </c>
      <c r="D1225" s="137" t="s">
        <v>1895</v>
      </c>
      <c r="E1225" s="137" t="s">
        <v>1501</v>
      </c>
      <c r="F1225" s="137" t="s">
        <v>14</v>
      </c>
      <c r="G1225" s="139">
        <v>52409</v>
      </c>
    </row>
    <row r="1226" spans="1:7">
      <c r="A1226" s="137" t="s">
        <v>9</v>
      </c>
      <c r="B1226" s="137" t="s">
        <v>858</v>
      </c>
      <c r="C1226" s="138">
        <v>193600</v>
      </c>
      <c r="D1226" s="137" t="s">
        <v>1896</v>
      </c>
      <c r="E1226" s="137" t="s">
        <v>1504</v>
      </c>
      <c r="F1226" s="137" t="s">
        <v>14</v>
      </c>
      <c r="G1226" s="139">
        <v>80160</v>
      </c>
    </row>
    <row r="1227" spans="1:7">
      <c r="A1227" s="137" t="s">
        <v>9</v>
      </c>
      <c r="B1227" s="137" t="s">
        <v>874</v>
      </c>
      <c r="C1227" s="138">
        <v>120</v>
      </c>
      <c r="D1227" s="137" t="s">
        <v>1897</v>
      </c>
      <c r="E1227" s="137" t="s">
        <v>1898</v>
      </c>
      <c r="F1227" s="137" t="s">
        <v>2</v>
      </c>
      <c r="G1227" s="139">
        <v>16320</v>
      </c>
    </row>
    <row r="1228" spans="1:7">
      <c r="A1228" s="137" t="s">
        <v>9</v>
      </c>
      <c r="B1228" s="137" t="s">
        <v>874</v>
      </c>
      <c r="C1228" s="138">
        <v>58300</v>
      </c>
      <c r="D1228" s="137" t="s">
        <v>1899</v>
      </c>
      <c r="E1228" s="137" t="s">
        <v>1900</v>
      </c>
      <c r="F1228" s="137" t="s">
        <v>48</v>
      </c>
      <c r="G1228" s="139">
        <v>9805</v>
      </c>
    </row>
    <row r="1229" spans="1:7">
      <c r="A1229" s="137" t="s">
        <v>9</v>
      </c>
      <c r="B1229" s="137" t="s">
        <v>874</v>
      </c>
      <c r="C1229" s="138">
        <v>1400</v>
      </c>
      <c r="D1229" s="137" t="s">
        <v>882</v>
      </c>
      <c r="E1229" s="137" t="s">
        <v>492</v>
      </c>
      <c r="F1229" s="137" t="s">
        <v>2</v>
      </c>
      <c r="G1229" s="139">
        <v>50750</v>
      </c>
    </row>
    <row r="1230" spans="1:7">
      <c r="A1230" s="137" t="s">
        <v>9</v>
      </c>
      <c r="B1230" s="137" t="s">
        <v>874</v>
      </c>
      <c r="C1230" s="138">
        <v>100</v>
      </c>
      <c r="D1230" s="137" t="s">
        <v>1901</v>
      </c>
      <c r="E1230" s="137" t="s">
        <v>642</v>
      </c>
      <c r="F1230" s="137" t="s">
        <v>17</v>
      </c>
      <c r="G1230" s="139">
        <v>6000</v>
      </c>
    </row>
    <row r="1231" spans="1:7">
      <c r="A1231" s="137" t="s">
        <v>9</v>
      </c>
      <c r="B1231" s="137" t="s">
        <v>874</v>
      </c>
      <c r="C1231" s="138">
        <v>680</v>
      </c>
      <c r="D1231" s="137" t="s">
        <v>1902</v>
      </c>
      <c r="E1231" s="137" t="s">
        <v>1685</v>
      </c>
      <c r="F1231" s="137" t="s">
        <v>48</v>
      </c>
      <c r="G1231" s="139">
        <v>17778.3203125</v>
      </c>
    </row>
    <row r="1232" spans="1:7">
      <c r="A1232" s="137" t="s">
        <v>9</v>
      </c>
      <c r="B1232" s="137" t="s">
        <v>874</v>
      </c>
      <c r="C1232" s="138">
        <v>37549</v>
      </c>
      <c r="D1232" s="137" t="s">
        <v>402</v>
      </c>
      <c r="E1232" s="137" t="s">
        <v>884</v>
      </c>
      <c r="F1232" s="137" t="s">
        <v>48</v>
      </c>
      <c r="G1232" s="139">
        <v>16785</v>
      </c>
    </row>
    <row r="1233" spans="1:7">
      <c r="A1233" s="137" t="s">
        <v>9</v>
      </c>
      <c r="B1233" s="137" t="s">
        <v>874</v>
      </c>
      <c r="C1233" s="138">
        <v>40</v>
      </c>
      <c r="D1233" s="137" t="s">
        <v>1903</v>
      </c>
      <c r="E1233" s="137" t="s">
        <v>1898</v>
      </c>
      <c r="F1233" s="137" t="s">
        <v>2</v>
      </c>
      <c r="G1233" s="139">
        <v>7090</v>
      </c>
    </row>
    <row r="1234" spans="1:7">
      <c r="A1234" s="137" t="s">
        <v>9</v>
      </c>
      <c r="B1234" s="137" t="s">
        <v>874</v>
      </c>
      <c r="C1234" s="138">
        <v>100</v>
      </c>
      <c r="D1234" s="137" t="s">
        <v>1904</v>
      </c>
      <c r="E1234" s="137" t="s">
        <v>533</v>
      </c>
      <c r="F1234" s="137" t="s">
        <v>17</v>
      </c>
      <c r="G1234" s="139">
        <v>10</v>
      </c>
    </row>
    <row r="1235" spans="1:7">
      <c r="A1235" s="137" t="s">
        <v>9</v>
      </c>
      <c r="B1235" s="137" t="s">
        <v>874</v>
      </c>
      <c r="C1235" s="138">
        <v>300</v>
      </c>
      <c r="D1235" s="137" t="s">
        <v>1905</v>
      </c>
      <c r="E1235" s="137" t="s">
        <v>1906</v>
      </c>
      <c r="F1235" s="137" t="s">
        <v>27</v>
      </c>
      <c r="G1235" s="139">
        <v>31875</v>
      </c>
    </row>
    <row r="1236" spans="1:7">
      <c r="A1236" s="137" t="s">
        <v>9</v>
      </c>
      <c r="B1236" s="137" t="s">
        <v>874</v>
      </c>
      <c r="C1236" s="138">
        <v>3000</v>
      </c>
      <c r="D1236" s="137" t="s">
        <v>1349</v>
      </c>
      <c r="E1236" s="137" t="s">
        <v>884</v>
      </c>
      <c r="F1236" s="137" t="s">
        <v>24</v>
      </c>
      <c r="G1236" s="139">
        <v>11986.2001953125</v>
      </c>
    </row>
    <row r="1237" spans="1:7">
      <c r="A1237" s="137" t="s">
        <v>9</v>
      </c>
      <c r="B1237" s="137" t="s">
        <v>874</v>
      </c>
      <c r="C1237" s="138">
        <v>900</v>
      </c>
      <c r="D1237" s="137" t="s">
        <v>1907</v>
      </c>
      <c r="E1237" s="137" t="s">
        <v>1512</v>
      </c>
      <c r="F1237" s="137" t="s">
        <v>15</v>
      </c>
      <c r="G1237" s="139">
        <v>35887.5</v>
      </c>
    </row>
    <row r="1238" spans="1:7">
      <c r="A1238" s="137" t="s">
        <v>9</v>
      </c>
      <c r="B1238" s="137" t="s">
        <v>874</v>
      </c>
      <c r="C1238" s="138">
        <v>1500</v>
      </c>
      <c r="D1238" s="137" t="s">
        <v>1908</v>
      </c>
      <c r="E1238" s="137" t="s">
        <v>1857</v>
      </c>
      <c r="F1238" s="137" t="s">
        <v>2</v>
      </c>
      <c r="G1238" s="139">
        <v>115500</v>
      </c>
    </row>
    <row r="1239" spans="1:7" ht="45">
      <c r="A1239" s="137" t="s">
        <v>9</v>
      </c>
      <c r="B1239" s="137" t="s">
        <v>874</v>
      </c>
      <c r="C1239" s="138">
        <v>1500</v>
      </c>
      <c r="D1239" s="137" t="s">
        <v>1351</v>
      </c>
      <c r="E1239" s="137" t="s">
        <v>1857</v>
      </c>
      <c r="F1239" s="137" t="s">
        <v>2</v>
      </c>
      <c r="G1239" s="139">
        <v>10710</v>
      </c>
    </row>
    <row r="1240" spans="1:7">
      <c r="A1240" s="137" t="s">
        <v>9</v>
      </c>
      <c r="B1240" s="137" t="s">
        <v>874</v>
      </c>
      <c r="C1240" s="138">
        <v>400</v>
      </c>
      <c r="D1240" s="137" t="s">
        <v>1486</v>
      </c>
      <c r="E1240" s="137" t="s">
        <v>1906</v>
      </c>
      <c r="F1240" s="137" t="s">
        <v>27</v>
      </c>
      <c r="G1240" s="139">
        <v>27500</v>
      </c>
    </row>
    <row r="1241" spans="1:7">
      <c r="A1241" s="137" t="s">
        <v>9</v>
      </c>
      <c r="B1241" s="137" t="s">
        <v>874</v>
      </c>
      <c r="C1241" s="138">
        <v>200</v>
      </c>
      <c r="D1241" s="137" t="s">
        <v>1357</v>
      </c>
      <c r="E1241" s="137" t="s">
        <v>642</v>
      </c>
      <c r="F1241" s="137" t="s">
        <v>17</v>
      </c>
      <c r="G1241" s="139">
        <v>29200</v>
      </c>
    </row>
    <row r="1242" spans="1:7">
      <c r="A1242" s="137" t="s">
        <v>9</v>
      </c>
      <c r="B1242" s="137" t="s">
        <v>874</v>
      </c>
      <c r="C1242" s="138">
        <v>1600</v>
      </c>
      <c r="D1242" s="137" t="s">
        <v>1909</v>
      </c>
      <c r="E1242" s="137" t="s">
        <v>1485</v>
      </c>
      <c r="F1242" s="137" t="s">
        <v>2</v>
      </c>
      <c r="G1242" s="139">
        <v>134000</v>
      </c>
    </row>
    <row r="1243" spans="1:7">
      <c r="A1243" s="137" t="s">
        <v>9</v>
      </c>
      <c r="B1243" s="137" t="s">
        <v>874</v>
      </c>
      <c r="C1243" s="141"/>
      <c r="D1243" s="137" t="s">
        <v>1910</v>
      </c>
      <c r="E1243" s="137" t="s">
        <v>1066</v>
      </c>
      <c r="F1243" s="137" t="s">
        <v>13</v>
      </c>
      <c r="G1243" s="139">
        <v>1990</v>
      </c>
    </row>
    <row r="1244" spans="1:7">
      <c r="A1244" s="137" t="s">
        <v>9</v>
      </c>
      <c r="B1244" s="137" t="s">
        <v>874</v>
      </c>
      <c r="C1244" s="141"/>
      <c r="D1244" s="137" t="s">
        <v>1911</v>
      </c>
      <c r="E1244" s="137" t="s">
        <v>1912</v>
      </c>
      <c r="F1244" s="137" t="s">
        <v>13</v>
      </c>
      <c r="G1244" s="139">
        <v>19400</v>
      </c>
    </row>
    <row r="1245" spans="1:7">
      <c r="A1245" s="137" t="s">
        <v>9</v>
      </c>
      <c r="B1245" s="137" t="s">
        <v>874</v>
      </c>
      <c r="C1245" s="141"/>
      <c r="D1245" s="137" t="s">
        <v>1913</v>
      </c>
      <c r="E1245" s="137" t="s">
        <v>1914</v>
      </c>
      <c r="F1245" s="137" t="s">
        <v>13</v>
      </c>
      <c r="G1245" s="139">
        <v>14625</v>
      </c>
    </row>
    <row r="1246" spans="1:7">
      <c r="A1246" s="137" t="s">
        <v>9</v>
      </c>
      <c r="B1246" s="137" t="s">
        <v>874</v>
      </c>
      <c r="C1246" s="141"/>
      <c r="D1246" s="137" t="s">
        <v>1915</v>
      </c>
      <c r="E1246" s="137" t="s">
        <v>1912</v>
      </c>
      <c r="F1246" s="137" t="s">
        <v>13</v>
      </c>
      <c r="G1246" s="139">
        <v>8000</v>
      </c>
    </row>
    <row r="1247" spans="1:7">
      <c r="A1247" s="137" t="s">
        <v>9</v>
      </c>
      <c r="B1247" s="137" t="s">
        <v>874</v>
      </c>
      <c r="C1247" s="138">
        <v>400</v>
      </c>
      <c r="D1247" s="137" t="s">
        <v>1916</v>
      </c>
      <c r="E1247" s="137" t="s">
        <v>1898</v>
      </c>
      <c r="F1247" s="137" t="s">
        <v>2</v>
      </c>
      <c r="G1247" s="139">
        <v>55600</v>
      </c>
    </row>
    <row r="1248" spans="1:7">
      <c r="A1248" s="137" t="s">
        <v>9</v>
      </c>
      <c r="B1248" s="137" t="s">
        <v>874</v>
      </c>
      <c r="C1248" s="138">
        <v>240</v>
      </c>
      <c r="D1248" s="137" t="s">
        <v>1917</v>
      </c>
      <c r="E1248" s="137" t="s">
        <v>1898</v>
      </c>
      <c r="F1248" s="137" t="s">
        <v>2</v>
      </c>
      <c r="G1248" s="139">
        <v>27720</v>
      </c>
    </row>
    <row r="1249" spans="1:7">
      <c r="A1249" s="137" t="s">
        <v>9</v>
      </c>
      <c r="B1249" s="137" t="s">
        <v>874</v>
      </c>
      <c r="C1249" s="138">
        <v>100</v>
      </c>
      <c r="D1249" s="137" t="s">
        <v>1361</v>
      </c>
      <c r="E1249" s="137" t="s">
        <v>642</v>
      </c>
      <c r="F1249" s="137" t="s">
        <v>17</v>
      </c>
      <c r="G1249" s="139">
        <v>960</v>
      </c>
    </row>
    <row r="1250" spans="1:7">
      <c r="A1250" s="137" t="s">
        <v>9</v>
      </c>
      <c r="B1250" s="137" t="s">
        <v>874</v>
      </c>
      <c r="C1250" s="141"/>
      <c r="D1250" s="137" t="s">
        <v>1178</v>
      </c>
      <c r="E1250" s="137" t="s">
        <v>1918</v>
      </c>
      <c r="F1250" s="137" t="s">
        <v>13</v>
      </c>
      <c r="G1250" s="139">
        <v>34000</v>
      </c>
    </row>
    <row r="1251" spans="1:7">
      <c r="A1251" s="137" t="s">
        <v>9</v>
      </c>
      <c r="B1251" s="137" t="s">
        <v>874</v>
      </c>
      <c r="C1251" s="138">
        <v>1520</v>
      </c>
      <c r="D1251" s="137" t="s">
        <v>180</v>
      </c>
      <c r="E1251" s="137" t="s">
        <v>1685</v>
      </c>
      <c r="F1251" s="137" t="s">
        <v>2</v>
      </c>
      <c r="G1251" s="139">
        <v>41420</v>
      </c>
    </row>
    <row r="1252" spans="1:7">
      <c r="A1252" s="137" t="s">
        <v>9</v>
      </c>
      <c r="B1252" s="137" t="s">
        <v>874</v>
      </c>
      <c r="C1252" s="138">
        <v>3000</v>
      </c>
      <c r="D1252" s="137" t="s">
        <v>1919</v>
      </c>
      <c r="E1252" s="137" t="s">
        <v>884</v>
      </c>
      <c r="F1252" s="137" t="s">
        <v>24</v>
      </c>
      <c r="G1252" s="139">
        <v>11430</v>
      </c>
    </row>
    <row r="1253" spans="1:7" ht="45">
      <c r="A1253" s="137" t="s">
        <v>9</v>
      </c>
      <c r="B1253" s="137" t="s">
        <v>874</v>
      </c>
      <c r="C1253" s="138">
        <v>2000</v>
      </c>
      <c r="D1253" s="137" t="s">
        <v>1920</v>
      </c>
      <c r="E1253" s="137" t="s">
        <v>642</v>
      </c>
      <c r="F1253" s="137" t="s">
        <v>17</v>
      </c>
      <c r="G1253" s="139">
        <v>6400</v>
      </c>
    </row>
    <row r="1254" spans="1:7" ht="30">
      <c r="A1254" s="137" t="s">
        <v>9</v>
      </c>
      <c r="B1254" s="137" t="s">
        <v>1921</v>
      </c>
      <c r="C1254" s="138">
        <v>20</v>
      </c>
      <c r="D1254" s="137" t="s">
        <v>1922</v>
      </c>
      <c r="E1254" s="137" t="s">
        <v>1923</v>
      </c>
      <c r="F1254" s="137" t="s">
        <v>17</v>
      </c>
      <c r="G1254" s="139">
        <v>2</v>
      </c>
    </row>
    <row r="1255" spans="1:7" ht="30">
      <c r="A1255" s="137" t="s">
        <v>9</v>
      </c>
      <c r="B1255" s="137" t="s">
        <v>1921</v>
      </c>
      <c r="C1255" s="138">
        <v>12</v>
      </c>
      <c r="D1255" s="137" t="s">
        <v>1924</v>
      </c>
      <c r="E1255" s="137" t="s">
        <v>1739</v>
      </c>
      <c r="F1255" s="137" t="s">
        <v>27</v>
      </c>
      <c r="G1255" s="139">
        <v>0</v>
      </c>
    </row>
    <row r="1256" spans="1:7" ht="30">
      <c r="A1256" s="137" t="s">
        <v>9</v>
      </c>
      <c r="B1256" s="137" t="s">
        <v>1921</v>
      </c>
      <c r="C1256" s="138">
        <v>960</v>
      </c>
      <c r="D1256" s="137" t="s">
        <v>1924</v>
      </c>
      <c r="E1256" s="137" t="s">
        <v>1925</v>
      </c>
      <c r="F1256" s="137" t="s">
        <v>27</v>
      </c>
      <c r="G1256" s="139">
        <v>25420.80078125</v>
      </c>
    </row>
    <row r="1257" spans="1:7" ht="30">
      <c r="A1257" s="137" t="s">
        <v>9</v>
      </c>
      <c r="B1257" s="137" t="s">
        <v>1921</v>
      </c>
      <c r="C1257" s="138">
        <v>300</v>
      </c>
      <c r="D1257" s="137" t="s">
        <v>1924</v>
      </c>
      <c r="E1257" s="137" t="s">
        <v>1926</v>
      </c>
      <c r="F1257" s="137" t="s">
        <v>27</v>
      </c>
      <c r="G1257" s="139">
        <v>14847</v>
      </c>
    </row>
    <row r="1258" spans="1:7">
      <c r="A1258" s="137" t="s">
        <v>9</v>
      </c>
      <c r="B1258" s="137" t="s">
        <v>900</v>
      </c>
      <c r="C1258" s="138">
        <v>800</v>
      </c>
      <c r="D1258" s="137" t="s">
        <v>1927</v>
      </c>
      <c r="E1258" s="137" t="s">
        <v>1928</v>
      </c>
      <c r="F1258" s="137" t="s">
        <v>2</v>
      </c>
      <c r="G1258" s="139">
        <v>18520</v>
      </c>
    </row>
    <row r="1259" spans="1:7">
      <c r="A1259" s="137" t="s">
        <v>9</v>
      </c>
      <c r="B1259" s="137" t="s">
        <v>912</v>
      </c>
      <c r="C1259" s="138">
        <v>804</v>
      </c>
      <c r="D1259" s="137" t="s">
        <v>1929</v>
      </c>
      <c r="E1259" s="137" t="s">
        <v>533</v>
      </c>
      <c r="F1259" s="137" t="s">
        <v>25</v>
      </c>
      <c r="G1259" s="139">
        <v>627.1199951171875</v>
      </c>
    </row>
    <row r="1260" spans="1:7">
      <c r="A1260" s="137" t="s">
        <v>9</v>
      </c>
      <c r="B1260" s="137" t="s">
        <v>912</v>
      </c>
      <c r="C1260" s="138">
        <v>600</v>
      </c>
      <c r="D1260" s="137" t="s">
        <v>1401</v>
      </c>
      <c r="E1260" s="137" t="s">
        <v>533</v>
      </c>
      <c r="F1260" s="137" t="s">
        <v>25</v>
      </c>
      <c r="G1260" s="139">
        <v>1500</v>
      </c>
    </row>
    <row r="1261" spans="1:7">
      <c r="A1261" s="137" t="s">
        <v>9</v>
      </c>
      <c r="B1261" s="137" t="s">
        <v>912</v>
      </c>
      <c r="C1261" s="138">
        <v>804</v>
      </c>
      <c r="D1261" s="137" t="s">
        <v>1930</v>
      </c>
      <c r="E1261" s="137" t="s">
        <v>1931</v>
      </c>
      <c r="F1261" s="137" t="s">
        <v>25</v>
      </c>
      <c r="G1261" s="139">
        <v>482.39999389648437</v>
      </c>
    </row>
    <row r="1262" spans="1:7">
      <c r="A1262" s="137" t="s">
        <v>9</v>
      </c>
      <c r="B1262" s="137" t="s">
        <v>912</v>
      </c>
      <c r="C1262" s="138">
        <v>600</v>
      </c>
      <c r="D1262" s="137" t="s">
        <v>1422</v>
      </c>
      <c r="E1262" s="137" t="s">
        <v>1932</v>
      </c>
      <c r="F1262" s="137" t="s">
        <v>25</v>
      </c>
      <c r="G1262" s="139">
        <v>1110</v>
      </c>
    </row>
    <row r="1263" spans="1:7" ht="60">
      <c r="A1263" s="137" t="s">
        <v>9</v>
      </c>
      <c r="B1263" s="137" t="s">
        <v>912</v>
      </c>
      <c r="C1263" s="138">
        <v>240</v>
      </c>
      <c r="D1263" s="137" t="s">
        <v>1933</v>
      </c>
      <c r="E1263" s="137" t="s">
        <v>1495</v>
      </c>
      <c r="F1263" s="137" t="s">
        <v>25</v>
      </c>
      <c r="G1263" s="139">
        <v>2100</v>
      </c>
    </row>
    <row r="1264" spans="1:7" ht="60">
      <c r="A1264" s="137" t="s">
        <v>9</v>
      </c>
      <c r="B1264" s="137" t="s">
        <v>912</v>
      </c>
      <c r="C1264" s="138">
        <v>300</v>
      </c>
      <c r="D1264" s="137" t="s">
        <v>1933</v>
      </c>
      <c r="E1264" s="137" t="s">
        <v>527</v>
      </c>
      <c r="F1264" s="137" t="s">
        <v>25</v>
      </c>
      <c r="G1264" s="139">
        <v>1470</v>
      </c>
    </row>
    <row r="1265" spans="1:7">
      <c r="A1265" s="137" t="s">
        <v>9</v>
      </c>
      <c r="B1265" s="137" t="s">
        <v>912</v>
      </c>
      <c r="C1265" s="138">
        <v>60</v>
      </c>
      <c r="D1265" s="137" t="s">
        <v>1934</v>
      </c>
      <c r="E1265" s="137" t="s">
        <v>1322</v>
      </c>
      <c r="F1265" s="137" t="s">
        <v>25</v>
      </c>
      <c r="G1265" s="139">
        <v>1740</v>
      </c>
    </row>
    <row r="1266" spans="1:7" ht="30">
      <c r="A1266" s="137" t="s">
        <v>9</v>
      </c>
      <c r="B1266" s="137" t="s">
        <v>1935</v>
      </c>
      <c r="C1266" s="138">
        <v>120</v>
      </c>
      <c r="D1266" s="137" t="s">
        <v>1936</v>
      </c>
      <c r="E1266" s="137" t="s">
        <v>1937</v>
      </c>
      <c r="F1266" s="137" t="s">
        <v>39</v>
      </c>
      <c r="G1266" s="139">
        <v>1062</v>
      </c>
    </row>
    <row r="1267" spans="1:7" ht="30">
      <c r="A1267" s="137" t="s">
        <v>9</v>
      </c>
      <c r="B1267" s="137" t="s">
        <v>1935</v>
      </c>
      <c r="C1267" s="138">
        <v>180</v>
      </c>
      <c r="D1267" s="137" t="s">
        <v>1936</v>
      </c>
      <c r="E1267" s="137" t="s">
        <v>1938</v>
      </c>
      <c r="F1267" s="137" t="s">
        <v>39</v>
      </c>
      <c r="G1267" s="139">
        <v>1395</v>
      </c>
    </row>
    <row r="1268" spans="1:7" ht="30">
      <c r="A1268" s="137" t="s">
        <v>9</v>
      </c>
      <c r="B1268" s="137" t="s">
        <v>1935</v>
      </c>
      <c r="C1268" s="138">
        <v>150</v>
      </c>
      <c r="D1268" s="137" t="s">
        <v>1939</v>
      </c>
      <c r="E1268" s="137" t="s">
        <v>797</v>
      </c>
      <c r="F1268" s="137" t="s">
        <v>39</v>
      </c>
      <c r="G1268" s="139">
        <v>607.5</v>
      </c>
    </row>
    <row r="1269" spans="1:7" ht="30">
      <c r="A1269" s="137" t="s">
        <v>9</v>
      </c>
      <c r="B1269" s="137" t="s">
        <v>1935</v>
      </c>
      <c r="C1269" s="138">
        <v>100</v>
      </c>
      <c r="D1269" s="137" t="s">
        <v>1940</v>
      </c>
      <c r="E1269" s="137" t="s">
        <v>1402</v>
      </c>
      <c r="F1269" s="137" t="s">
        <v>39</v>
      </c>
      <c r="G1269" s="139">
        <v>210</v>
      </c>
    </row>
    <row r="1270" spans="1:7" ht="30">
      <c r="A1270" s="137" t="s">
        <v>9</v>
      </c>
      <c r="B1270" s="137" t="s">
        <v>1935</v>
      </c>
      <c r="C1270" s="138">
        <v>120</v>
      </c>
      <c r="D1270" s="137" t="s">
        <v>1941</v>
      </c>
      <c r="E1270" s="137" t="s">
        <v>1942</v>
      </c>
      <c r="F1270" s="137" t="s">
        <v>39</v>
      </c>
      <c r="G1270" s="139">
        <v>774</v>
      </c>
    </row>
    <row r="1271" spans="1:7" ht="30">
      <c r="A1271" s="137" t="s">
        <v>9</v>
      </c>
      <c r="B1271" s="137" t="s">
        <v>1935</v>
      </c>
      <c r="C1271" s="138">
        <v>250</v>
      </c>
      <c r="D1271" s="137" t="s">
        <v>1943</v>
      </c>
      <c r="E1271" s="137" t="s">
        <v>797</v>
      </c>
      <c r="F1271" s="137" t="s">
        <v>39</v>
      </c>
      <c r="G1271" s="139">
        <v>11756</v>
      </c>
    </row>
    <row r="1272" spans="1:7" ht="30">
      <c r="A1272" s="137" t="s">
        <v>9</v>
      </c>
      <c r="B1272" s="137" t="s">
        <v>1935</v>
      </c>
      <c r="C1272" s="138">
        <v>250</v>
      </c>
      <c r="D1272" s="137" t="s">
        <v>1944</v>
      </c>
      <c r="E1272" s="137" t="s">
        <v>1945</v>
      </c>
      <c r="F1272" s="137" t="s">
        <v>39</v>
      </c>
      <c r="G1272" s="139">
        <v>2562.5</v>
      </c>
    </row>
    <row r="1273" spans="1:7" ht="30">
      <c r="A1273" s="137" t="s">
        <v>9</v>
      </c>
      <c r="B1273" s="137" t="s">
        <v>1935</v>
      </c>
      <c r="C1273" s="138">
        <v>36</v>
      </c>
      <c r="D1273" s="137" t="s">
        <v>1946</v>
      </c>
      <c r="E1273" s="137" t="s">
        <v>1947</v>
      </c>
      <c r="F1273" s="137" t="s">
        <v>39</v>
      </c>
      <c r="G1273" s="139">
        <v>786.5999755859375</v>
      </c>
    </row>
    <row r="1274" spans="1:7" ht="30">
      <c r="A1274" s="137" t="s">
        <v>9</v>
      </c>
      <c r="B1274" s="137" t="s">
        <v>1935</v>
      </c>
      <c r="C1274" s="138">
        <v>48</v>
      </c>
      <c r="D1274" s="137" t="s">
        <v>1948</v>
      </c>
      <c r="E1274" s="137" t="s">
        <v>1949</v>
      </c>
      <c r="F1274" s="137" t="s">
        <v>39</v>
      </c>
      <c r="G1274" s="139">
        <v>2296.800048828125</v>
      </c>
    </row>
    <row r="1275" spans="1:7" ht="30">
      <c r="A1275" s="137" t="s">
        <v>9</v>
      </c>
      <c r="B1275" s="137" t="s">
        <v>1935</v>
      </c>
      <c r="C1275" s="138">
        <v>16</v>
      </c>
      <c r="D1275" s="137" t="s">
        <v>1950</v>
      </c>
      <c r="E1275" s="137" t="s">
        <v>1951</v>
      </c>
      <c r="F1275" s="137" t="s">
        <v>39</v>
      </c>
      <c r="G1275" s="139">
        <v>363.20001220703125</v>
      </c>
    </row>
    <row r="1276" spans="1:7" ht="30">
      <c r="A1276" s="137" t="s">
        <v>9</v>
      </c>
      <c r="B1276" s="137" t="s">
        <v>1935</v>
      </c>
      <c r="C1276" s="138">
        <v>36</v>
      </c>
      <c r="D1276" s="137" t="s">
        <v>1950</v>
      </c>
      <c r="E1276" s="137" t="s">
        <v>1952</v>
      </c>
      <c r="F1276" s="137" t="s">
        <v>39</v>
      </c>
      <c r="G1276" s="139">
        <v>210.60000610351562</v>
      </c>
    </row>
    <row r="1277" spans="1:7" ht="30">
      <c r="A1277" s="137" t="s">
        <v>9</v>
      </c>
      <c r="B1277" s="137" t="s">
        <v>1935</v>
      </c>
      <c r="C1277" s="138">
        <v>300</v>
      </c>
      <c r="D1277" s="137" t="s">
        <v>1953</v>
      </c>
      <c r="E1277" s="137" t="s">
        <v>1954</v>
      </c>
      <c r="F1277" s="137" t="s">
        <v>39</v>
      </c>
      <c r="G1277" s="139">
        <v>5052</v>
      </c>
    </row>
    <row r="1278" spans="1:7" ht="30">
      <c r="A1278" s="137" t="s">
        <v>9</v>
      </c>
      <c r="B1278" s="137" t="s">
        <v>1935</v>
      </c>
      <c r="C1278" s="138">
        <v>5120</v>
      </c>
      <c r="D1278" s="137" t="s">
        <v>1955</v>
      </c>
      <c r="E1278" s="137" t="s">
        <v>1956</v>
      </c>
      <c r="F1278" s="137" t="s">
        <v>39</v>
      </c>
      <c r="G1278" s="139">
        <v>5990.39990234375</v>
      </c>
    </row>
    <row r="1279" spans="1:7" ht="30">
      <c r="A1279" s="137" t="s">
        <v>9</v>
      </c>
      <c r="B1279" s="137" t="s">
        <v>1456</v>
      </c>
      <c r="C1279" s="138">
        <v>3990</v>
      </c>
      <c r="D1279" s="137" t="s">
        <v>1957</v>
      </c>
      <c r="E1279" s="137" t="s">
        <v>1958</v>
      </c>
      <c r="F1279" s="137" t="s">
        <v>8</v>
      </c>
      <c r="G1279" s="139">
        <v>13246.7998046875</v>
      </c>
    </row>
    <row r="1280" spans="1:7">
      <c r="A1280" s="137" t="s">
        <v>9</v>
      </c>
      <c r="B1280" s="137" t="s">
        <v>1456</v>
      </c>
      <c r="C1280" s="138">
        <v>1500</v>
      </c>
      <c r="D1280" s="137" t="s">
        <v>1959</v>
      </c>
      <c r="E1280" s="137" t="s">
        <v>1960</v>
      </c>
      <c r="F1280" s="137" t="s">
        <v>17</v>
      </c>
      <c r="G1280" s="139">
        <v>6300</v>
      </c>
    </row>
    <row r="1281" spans="1:7">
      <c r="A1281" s="137" t="s">
        <v>9</v>
      </c>
      <c r="B1281" s="137" t="s">
        <v>1456</v>
      </c>
      <c r="C1281" s="138">
        <v>15</v>
      </c>
      <c r="D1281" s="137" t="s">
        <v>1961</v>
      </c>
      <c r="E1281" s="137" t="s">
        <v>1524</v>
      </c>
      <c r="F1281" s="137" t="s">
        <v>17</v>
      </c>
      <c r="G1281" s="139">
        <v>7.5</v>
      </c>
    </row>
    <row r="1282" spans="1:7">
      <c r="A1282" s="137" t="s">
        <v>9</v>
      </c>
      <c r="B1282" s="137" t="s">
        <v>1456</v>
      </c>
      <c r="C1282" s="138">
        <v>3000</v>
      </c>
      <c r="D1282" s="137" t="s">
        <v>1962</v>
      </c>
      <c r="E1282" s="137" t="s">
        <v>642</v>
      </c>
      <c r="F1282" s="137" t="s">
        <v>8</v>
      </c>
      <c r="G1282" s="139">
        <v>10500</v>
      </c>
    </row>
    <row r="1283" spans="1:7">
      <c r="A1283" s="137" t="s">
        <v>9</v>
      </c>
      <c r="B1283" s="137" t="s">
        <v>1456</v>
      </c>
      <c r="C1283" s="138">
        <v>30</v>
      </c>
      <c r="D1283" s="137" t="s">
        <v>1963</v>
      </c>
      <c r="E1283" s="137" t="s">
        <v>1525</v>
      </c>
      <c r="F1283" s="137" t="s">
        <v>17</v>
      </c>
      <c r="G1283" s="139">
        <v>204</v>
      </c>
    </row>
    <row r="1284" spans="1:7">
      <c r="A1284" s="137" t="s">
        <v>9</v>
      </c>
      <c r="B1284" s="137" t="s">
        <v>1456</v>
      </c>
      <c r="C1284" s="138">
        <v>9</v>
      </c>
      <c r="D1284" s="137" t="s">
        <v>1964</v>
      </c>
      <c r="E1284" s="137" t="s">
        <v>1555</v>
      </c>
      <c r="F1284" s="137" t="s">
        <v>17</v>
      </c>
      <c r="G1284" s="139">
        <v>18</v>
      </c>
    </row>
    <row r="1285" spans="1:7">
      <c r="A1285" s="137" t="s">
        <v>9</v>
      </c>
      <c r="B1285" s="137" t="s">
        <v>1456</v>
      </c>
      <c r="C1285" s="138">
        <v>18</v>
      </c>
      <c r="D1285" s="137" t="s">
        <v>1964</v>
      </c>
      <c r="E1285" s="137" t="s">
        <v>1525</v>
      </c>
      <c r="F1285" s="137" t="s">
        <v>17</v>
      </c>
      <c r="G1285" s="139">
        <v>54</v>
      </c>
    </row>
    <row r="1286" spans="1:7">
      <c r="A1286" s="137" t="s">
        <v>9</v>
      </c>
      <c r="B1286" s="137" t="s">
        <v>1456</v>
      </c>
      <c r="C1286" s="138">
        <v>15</v>
      </c>
      <c r="D1286" s="137" t="s">
        <v>1965</v>
      </c>
      <c r="E1286" s="137" t="s">
        <v>1524</v>
      </c>
      <c r="F1286" s="137" t="s">
        <v>17</v>
      </c>
      <c r="G1286" s="139">
        <v>7.5</v>
      </c>
    </row>
    <row r="1287" spans="1:7">
      <c r="A1287" s="137" t="s">
        <v>9</v>
      </c>
      <c r="B1287" s="137" t="s">
        <v>1456</v>
      </c>
      <c r="C1287" s="138">
        <v>20</v>
      </c>
      <c r="D1287" s="137" t="s">
        <v>1965</v>
      </c>
      <c r="E1287" s="137" t="s">
        <v>1524</v>
      </c>
      <c r="F1287" s="137" t="s">
        <v>17</v>
      </c>
      <c r="G1287" s="139">
        <v>285</v>
      </c>
    </row>
    <row r="1288" spans="1:7">
      <c r="A1288" s="137" t="s">
        <v>9</v>
      </c>
      <c r="B1288" s="137" t="s">
        <v>1456</v>
      </c>
      <c r="C1288" s="138">
        <v>1000</v>
      </c>
      <c r="D1288" s="137" t="s">
        <v>1965</v>
      </c>
      <c r="E1288" s="137" t="s">
        <v>1525</v>
      </c>
      <c r="F1288" s="137" t="s">
        <v>17</v>
      </c>
      <c r="G1288" s="139">
        <v>26600</v>
      </c>
    </row>
    <row r="1289" spans="1:7">
      <c r="A1289" s="137" t="s">
        <v>9</v>
      </c>
      <c r="B1289" s="137" t="s">
        <v>1456</v>
      </c>
      <c r="C1289" s="138">
        <v>2000</v>
      </c>
      <c r="D1289" s="137" t="s">
        <v>1966</v>
      </c>
      <c r="E1289" s="137" t="s">
        <v>1967</v>
      </c>
      <c r="F1289" s="137" t="s">
        <v>82</v>
      </c>
      <c r="G1289" s="139">
        <v>4800</v>
      </c>
    </row>
    <row r="1290" spans="1:7">
      <c r="A1290" s="137" t="s">
        <v>9</v>
      </c>
      <c r="B1290" s="137" t="s">
        <v>1456</v>
      </c>
      <c r="C1290" s="138">
        <v>1000</v>
      </c>
      <c r="D1290" s="137" t="s">
        <v>1968</v>
      </c>
      <c r="E1290" s="137" t="s">
        <v>1969</v>
      </c>
      <c r="F1290" s="137" t="s">
        <v>82</v>
      </c>
      <c r="G1290" s="139">
        <v>1800</v>
      </c>
    </row>
    <row r="1291" spans="1:7">
      <c r="A1291" s="137" t="s">
        <v>9</v>
      </c>
      <c r="B1291" s="137" t="s">
        <v>1456</v>
      </c>
      <c r="C1291" s="138">
        <v>500</v>
      </c>
      <c r="D1291" s="137" t="s">
        <v>1968</v>
      </c>
      <c r="E1291" s="137" t="s">
        <v>1967</v>
      </c>
      <c r="F1291" s="137" t="s">
        <v>82</v>
      </c>
      <c r="G1291" s="139">
        <v>450</v>
      </c>
    </row>
    <row r="1292" spans="1:7">
      <c r="A1292" s="137" t="s">
        <v>9</v>
      </c>
      <c r="B1292" s="137" t="s">
        <v>1456</v>
      </c>
      <c r="C1292" s="138">
        <v>3</v>
      </c>
      <c r="D1292" s="137" t="s">
        <v>1970</v>
      </c>
      <c r="E1292" s="137" t="s">
        <v>1971</v>
      </c>
      <c r="F1292" s="137" t="s">
        <v>17</v>
      </c>
      <c r="G1292" s="139">
        <v>6</v>
      </c>
    </row>
    <row r="1293" spans="1:7">
      <c r="A1293" s="137" t="s">
        <v>9</v>
      </c>
      <c r="B1293" s="137" t="s">
        <v>1456</v>
      </c>
      <c r="C1293" s="138">
        <v>2000</v>
      </c>
      <c r="D1293" s="137" t="s">
        <v>1972</v>
      </c>
      <c r="E1293" s="137" t="s">
        <v>642</v>
      </c>
      <c r="F1293" s="137" t="s">
        <v>8</v>
      </c>
      <c r="G1293" s="139">
        <v>2100</v>
      </c>
    </row>
    <row r="1294" spans="1:7">
      <c r="A1294" s="137" t="s">
        <v>9</v>
      </c>
      <c r="B1294" s="137" t="s">
        <v>1456</v>
      </c>
      <c r="C1294" s="138">
        <v>500</v>
      </c>
      <c r="D1294" s="137" t="s">
        <v>1973</v>
      </c>
      <c r="E1294" s="137" t="s">
        <v>1974</v>
      </c>
      <c r="F1294" s="137" t="s">
        <v>17</v>
      </c>
      <c r="G1294" s="139">
        <v>1475</v>
      </c>
    </row>
    <row r="1295" spans="1:7">
      <c r="A1295" s="137" t="s">
        <v>9</v>
      </c>
      <c r="B1295" s="137" t="s">
        <v>1456</v>
      </c>
      <c r="C1295" s="138">
        <v>6</v>
      </c>
      <c r="D1295" s="137" t="s">
        <v>1975</v>
      </c>
      <c r="E1295" s="137" t="s">
        <v>1525</v>
      </c>
      <c r="F1295" s="137" t="s">
        <v>17</v>
      </c>
      <c r="G1295" s="139">
        <v>12</v>
      </c>
    </row>
    <row r="1296" spans="1:7">
      <c r="A1296" s="137" t="s">
        <v>9</v>
      </c>
      <c r="B1296" s="137" t="s">
        <v>1456</v>
      </c>
      <c r="C1296" s="138">
        <v>200</v>
      </c>
      <c r="D1296" s="137" t="s">
        <v>1976</v>
      </c>
      <c r="E1296" s="137" t="s">
        <v>1977</v>
      </c>
      <c r="F1296" s="137" t="s">
        <v>15</v>
      </c>
      <c r="G1296" s="139">
        <v>1056</v>
      </c>
    </row>
    <row r="1297" spans="1:7">
      <c r="A1297" s="137" t="s">
        <v>9</v>
      </c>
      <c r="B1297" s="137" t="s">
        <v>1456</v>
      </c>
      <c r="C1297" s="138">
        <v>1000</v>
      </c>
      <c r="D1297" s="137" t="s">
        <v>1978</v>
      </c>
      <c r="E1297" s="137" t="s">
        <v>1979</v>
      </c>
      <c r="F1297" s="137" t="s">
        <v>82</v>
      </c>
      <c r="G1297" s="139">
        <v>3200</v>
      </c>
    </row>
    <row r="1298" spans="1:7">
      <c r="A1298" s="137" t="s">
        <v>9</v>
      </c>
      <c r="B1298" s="137" t="s">
        <v>1456</v>
      </c>
      <c r="C1298" s="138">
        <v>500</v>
      </c>
      <c r="D1298" s="137" t="s">
        <v>1980</v>
      </c>
      <c r="E1298" s="137" t="s">
        <v>1233</v>
      </c>
      <c r="F1298" s="137" t="s">
        <v>82</v>
      </c>
      <c r="G1298" s="139">
        <v>1525</v>
      </c>
    </row>
    <row r="1299" spans="1:7">
      <c r="A1299" s="137" t="s">
        <v>9</v>
      </c>
      <c r="B1299" s="137" t="s">
        <v>1456</v>
      </c>
      <c r="C1299" s="138">
        <v>6000</v>
      </c>
      <c r="D1299" s="137" t="s">
        <v>1981</v>
      </c>
      <c r="E1299" s="137" t="s">
        <v>1525</v>
      </c>
      <c r="F1299" s="137" t="s">
        <v>17</v>
      </c>
      <c r="G1299" s="139">
        <v>26700</v>
      </c>
    </row>
    <row r="1300" spans="1:7">
      <c r="A1300" s="137" t="s">
        <v>9</v>
      </c>
      <c r="B1300" s="137" t="s">
        <v>1456</v>
      </c>
      <c r="C1300" s="138">
        <v>50</v>
      </c>
      <c r="D1300" s="137" t="s">
        <v>1981</v>
      </c>
      <c r="E1300" s="137" t="s">
        <v>1525</v>
      </c>
      <c r="F1300" s="137" t="s">
        <v>17</v>
      </c>
      <c r="G1300" s="139">
        <v>222.5</v>
      </c>
    </row>
    <row r="1301" spans="1:7">
      <c r="A1301" s="137" t="s">
        <v>9</v>
      </c>
      <c r="B1301" s="137" t="s">
        <v>1456</v>
      </c>
      <c r="C1301" s="138">
        <v>1500</v>
      </c>
      <c r="D1301" s="137" t="s">
        <v>1982</v>
      </c>
      <c r="E1301" s="137" t="s">
        <v>1983</v>
      </c>
      <c r="F1301" s="137" t="s">
        <v>82</v>
      </c>
      <c r="G1301" s="139">
        <v>1500</v>
      </c>
    </row>
    <row r="1302" spans="1:7">
      <c r="A1302" s="137" t="s">
        <v>9</v>
      </c>
      <c r="B1302" s="137" t="s">
        <v>1456</v>
      </c>
      <c r="C1302" s="138">
        <v>800</v>
      </c>
      <c r="D1302" s="137" t="s">
        <v>1984</v>
      </c>
      <c r="E1302" s="137" t="s">
        <v>1985</v>
      </c>
      <c r="F1302" s="137" t="s">
        <v>15</v>
      </c>
      <c r="G1302" s="139">
        <v>22780</v>
      </c>
    </row>
    <row r="1303" spans="1:7">
      <c r="A1303" s="137" t="s">
        <v>9</v>
      </c>
      <c r="B1303" s="137" t="s">
        <v>1456</v>
      </c>
      <c r="C1303" s="138">
        <v>150</v>
      </c>
      <c r="D1303" s="137" t="s">
        <v>1986</v>
      </c>
      <c r="E1303" s="137" t="s">
        <v>1985</v>
      </c>
      <c r="F1303" s="137" t="s">
        <v>15</v>
      </c>
      <c r="G1303" s="139">
        <v>1912.5</v>
      </c>
    </row>
    <row r="1304" spans="1:7">
      <c r="A1304" s="137" t="s">
        <v>9</v>
      </c>
      <c r="B1304" s="137" t="s">
        <v>1456</v>
      </c>
      <c r="C1304" s="138">
        <v>252</v>
      </c>
      <c r="D1304" s="137" t="s">
        <v>1986</v>
      </c>
      <c r="E1304" s="137" t="s">
        <v>1987</v>
      </c>
      <c r="F1304" s="137" t="s">
        <v>15</v>
      </c>
      <c r="G1304" s="139">
        <v>768.5999755859375</v>
      </c>
    </row>
    <row r="1305" spans="1:7">
      <c r="A1305" s="137" t="s">
        <v>9</v>
      </c>
      <c r="B1305" s="137" t="s">
        <v>1456</v>
      </c>
      <c r="C1305" s="138">
        <v>10</v>
      </c>
      <c r="D1305" s="137" t="s">
        <v>1988</v>
      </c>
      <c r="E1305" s="137" t="s">
        <v>1557</v>
      </c>
      <c r="F1305" s="137" t="s">
        <v>17</v>
      </c>
      <c r="G1305" s="139">
        <v>233.69999694824219</v>
      </c>
    </row>
    <row r="1306" spans="1:7">
      <c r="A1306" s="137" t="s">
        <v>9</v>
      </c>
      <c r="B1306" s="137" t="s">
        <v>1456</v>
      </c>
      <c r="C1306" s="138">
        <v>100</v>
      </c>
      <c r="D1306" s="137" t="s">
        <v>1988</v>
      </c>
      <c r="E1306" s="137" t="s">
        <v>1989</v>
      </c>
      <c r="F1306" s="137" t="s">
        <v>17</v>
      </c>
      <c r="G1306" s="139">
        <v>2337</v>
      </c>
    </row>
    <row r="1307" spans="1:7" ht="30">
      <c r="A1307" s="137" t="s">
        <v>9</v>
      </c>
      <c r="B1307" s="137" t="s">
        <v>1456</v>
      </c>
      <c r="C1307" s="138">
        <v>200</v>
      </c>
      <c r="D1307" s="137" t="s">
        <v>1990</v>
      </c>
      <c r="E1307" s="137" t="s">
        <v>1991</v>
      </c>
      <c r="F1307" s="137" t="s">
        <v>82</v>
      </c>
      <c r="G1307" s="139">
        <v>900</v>
      </c>
    </row>
    <row r="1308" spans="1:7">
      <c r="A1308" s="137" t="s">
        <v>9</v>
      </c>
      <c r="B1308" s="137" t="s">
        <v>1456</v>
      </c>
      <c r="C1308" s="138">
        <v>48</v>
      </c>
      <c r="D1308" s="137" t="s">
        <v>1992</v>
      </c>
      <c r="E1308" s="137" t="s">
        <v>1960</v>
      </c>
      <c r="F1308" s="137" t="s">
        <v>15</v>
      </c>
      <c r="G1308" s="139">
        <v>0</v>
      </c>
    </row>
    <row r="1309" spans="1:7">
      <c r="A1309" s="137" t="s">
        <v>9</v>
      </c>
      <c r="B1309" s="137" t="s">
        <v>1456</v>
      </c>
      <c r="C1309" s="138">
        <v>156</v>
      </c>
      <c r="D1309" s="137" t="s">
        <v>1992</v>
      </c>
      <c r="E1309" s="137" t="s">
        <v>1960</v>
      </c>
      <c r="F1309" s="137" t="s">
        <v>15</v>
      </c>
      <c r="G1309" s="139">
        <v>1045.199951171875</v>
      </c>
    </row>
    <row r="1310" spans="1:7">
      <c r="A1310" s="137" t="s">
        <v>9</v>
      </c>
      <c r="B1310" s="137" t="s">
        <v>1456</v>
      </c>
      <c r="C1310" s="138">
        <v>400</v>
      </c>
      <c r="D1310" s="137" t="s">
        <v>1993</v>
      </c>
      <c r="E1310" s="137" t="s">
        <v>1994</v>
      </c>
      <c r="F1310" s="137" t="s">
        <v>15</v>
      </c>
      <c r="G1310" s="139">
        <v>9860</v>
      </c>
    </row>
    <row r="1311" spans="1:7">
      <c r="A1311" s="137" t="s">
        <v>9</v>
      </c>
      <c r="B1311" s="137" t="s">
        <v>1456</v>
      </c>
      <c r="C1311" s="138">
        <v>100</v>
      </c>
      <c r="D1311" s="137" t="s">
        <v>1995</v>
      </c>
      <c r="E1311" s="137" t="s">
        <v>1958</v>
      </c>
      <c r="F1311" s="137" t="s">
        <v>8</v>
      </c>
      <c r="G1311" s="139">
        <v>3300</v>
      </c>
    </row>
    <row r="1312" spans="1:7">
      <c r="A1312" s="137" t="s">
        <v>9</v>
      </c>
      <c r="B1312" s="137" t="s">
        <v>1456</v>
      </c>
      <c r="C1312" s="138">
        <v>250</v>
      </c>
      <c r="D1312" s="137" t="s">
        <v>1996</v>
      </c>
      <c r="E1312" s="137" t="s">
        <v>1997</v>
      </c>
      <c r="F1312" s="137" t="s">
        <v>15</v>
      </c>
      <c r="G1312" s="139">
        <v>6781.25</v>
      </c>
    </row>
    <row r="1313" spans="1:7">
      <c r="A1313" s="137" t="s">
        <v>9</v>
      </c>
      <c r="B1313" s="137" t="s">
        <v>1456</v>
      </c>
      <c r="C1313" s="138">
        <v>48</v>
      </c>
      <c r="D1313" s="137" t="s">
        <v>1998</v>
      </c>
      <c r="E1313" s="137" t="s">
        <v>1999</v>
      </c>
      <c r="F1313" s="137" t="s">
        <v>8</v>
      </c>
      <c r="G1313" s="139">
        <v>2822.39990234375</v>
      </c>
    </row>
    <row r="1314" spans="1:7" ht="45">
      <c r="A1314" s="137" t="s">
        <v>9</v>
      </c>
      <c r="B1314" s="137" t="s">
        <v>1456</v>
      </c>
      <c r="C1314" s="138">
        <v>5000</v>
      </c>
      <c r="D1314" s="137" t="s">
        <v>2000</v>
      </c>
      <c r="E1314" s="137" t="s">
        <v>642</v>
      </c>
      <c r="F1314" s="137" t="s">
        <v>8</v>
      </c>
      <c r="G1314" s="139">
        <v>22500</v>
      </c>
    </row>
    <row r="1315" spans="1:7" ht="45">
      <c r="A1315" s="137" t="s">
        <v>9</v>
      </c>
      <c r="B1315" s="137" t="s">
        <v>1456</v>
      </c>
      <c r="C1315" s="138">
        <v>4000</v>
      </c>
      <c r="D1315" s="137" t="s">
        <v>2001</v>
      </c>
      <c r="E1315" s="137" t="s">
        <v>642</v>
      </c>
      <c r="F1315" s="137" t="s">
        <v>8</v>
      </c>
      <c r="G1315" s="139">
        <v>7800</v>
      </c>
    </row>
    <row r="1316" spans="1:7" ht="45">
      <c r="A1316" s="137" t="s">
        <v>9</v>
      </c>
      <c r="B1316" s="137" t="s">
        <v>1456</v>
      </c>
      <c r="C1316" s="138">
        <v>5000</v>
      </c>
      <c r="D1316" s="137" t="s">
        <v>2002</v>
      </c>
      <c r="E1316" s="137" t="s">
        <v>1958</v>
      </c>
      <c r="F1316" s="137" t="s">
        <v>8</v>
      </c>
      <c r="G1316" s="139">
        <v>8500</v>
      </c>
    </row>
    <row r="1317" spans="1:7">
      <c r="A1317" s="137" t="s">
        <v>9</v>
      </c>
      <c r="B1317" s="137" t="s">
        <v>1456</v>
      </c>
      <c r="C1317" s="138">
        <v>111</v>
      </c>
      <c r="D1317" s="137" t="s">
        <v>2003</v>
      </c>
      <c r="E1317" s="137" t="s">
        <v>2004</v>
      </c>
      <c r="F1317" s="137" t="s">
        <v>17</v>
      </c>
      <c r="G1317" s="139">
        <v>222</v>
      </c>
    </row>
    <row r="1318" spans="1:7">
      <c r="A1318" s="137" t="s">
        <v>9</v>
      </c>
      <c r="B1318" s="137" t="s">
        <v>1456</v>
      </c>
      <c r="C1318" s="138">
        <v>500</v>
      </c>
      <c r="D1318" s="137" t="s">
        <v>2003</v>
      </c>
      <c r="E1318" s="137" t="s">
        <v>2005</v>
      </c>
      <c r="F1318" s="137" t="s">
        <v>17</v>
      </c>
      <c r="G1318" s="139">
        <v>2050</v>
      </c>
    </row>
    <row r="1319" spans="1:7">
      <c r="A1319" s="137" t="s">
        <v>109</v>
      </c>
      <c r="B1319" s="137" t="s">
        <v>383</v>
      </c>
      <c r="C1319" s="138">
        <v>960</v>
      </c>
      <c r="D1319" s="137" t="s">
        <v>2006</v>
      </c>
      <c r="E1319" s="137" t="s">
        <v>1631</v>
      </c>
      <c r="F1319" s="137" t="s">
        <v>10</v>
      </c>
      <c r="G1319" s="139">
        <v>31560</v>
      </c>
    </row>
    <row r="1320" spans="1:7">
      <c r="A1320" s="137" t="s">
        <v>109</v>
      </c>
      <c r="B1320" s="137" t="s">
        <v>383</v>
      </c>
      <c r="C1320" s="138">
        <v>114400</v>
      </c>
      <c r="D1320" s="137" t="s">
        <v>2007</v>
      </c>
      <c r="E1320" s="137" t="s">
        <v>2008</v>
      </c>
      <c r="F1320" s="137" t="s">
        <v>83</v>
      </c>
      <c r="G1320" s="139">
        <v>37700</v>
      </c>
    </row>
    <row r="1321" spans="1:7">
      <c r="A1321" s="137" t="s">
        <v>109</v>
      </c>
      <c r="B1321" s="137" t="s">
        <v>383</v>
      </c>
      <c r="C1321" s="138">
        <v>25000</v>
      </c>
      <c r="D1321" s="137" t="s">
        <v>2009</v>
      </c>
      <c r="E1321" s="137" t="s">
        <v>2010</v>
      </c>
      <c r="F1321" s="137" t="s">
        <v>5</v>
      </c>
      <c r="G1321" s="139">
        <v>36250</v>
      </c>
    </row>
    <row r="1322" spans="1:7">
      <c r="A1322" s="137" t="s">
        <v>109</v>
      </c>
      <c r="B1322" s="137" t="s">
        <v>383</v>
      </c>
      <c r="C1322" s="138">
        <v>41800</v>
      </c>
      <c r="D1322" s="137" t="s">
        <v>2011</v>
      </c>
      <c r="E1322" s="137" t="s">
        <v>623</v>
      </c>
      <c r="F1322" s="137" t="s">
        <v>2</v>
      </c>
      <c r="G1322" s="139">
        <v>43700</v>
      </c>
    </row>
    <row r="1323" spans="1:7">
      <c r="A1323" s="137" t="s">
        <v>109</v>
      </c>
      <c r="B1323" s="137" t="s">
        <v>383</v>
      </c>
      <c r="C1323" s="138">
        <v>40693</v>
      </c>
      <c r="D1323" s="137" t="s">
        <v>2012</v>
      </c>
      <c r="E1323" s="137" t="s">
        <v>2013</v>
      </c>
      <c r="F1323" s="137" t="s">
        <v>10</v>
      </c>
      <c r="G1323" s="139">
        <v>26265.740234375</v>
      </c>
    </row>
    <row r="1324" spans="1:7">
      <c r="A1324" s="137" t="s">
        <v>109</v>
      </c>
      <c r="B1324" s="137" t="s">
        <v>383</v>
      </c>
      <c r="C1324" s="138">
        <v>1396</v>
      </c>
      <c r="D1324" s="137" t="s">
        <v>2014</v>
      </c>
      <c r="E1324" s="137" t="s">
        <v>2015</v>
      </c>
      <c r="F1324" s="137" t="s">
        <v>10</v>
      </c>
      <c r="G1324" s="139">
        <v>52531.48046875</v>
      </c>
    </row>
    <row r="1325" spans="1:7">
      <c r="A1325" s="137" t="s">
        <v>109</v>
      </c>
      <c r="B1325" s="137" t="s">
        <v>383</v>
      </c>
      <c r="C1325" s="138">
        <v>47520</v>
      </c>
      <c r="D1325" s="137" t="s">
        <v>2016</v>
      </c>
      <c r="E1325" s="137" t="s">
        <v>385</v>
      </c>
      <c r="F1325" s="137" t="s">
        <v>15</v>
      </c>
      <c r="G1325" s="139">
        <v>72360</v>
      </c>
    </row>
    <row r="1326" spans="1:7">
      <c r="A1326" s="137" t="s">
        <v>109</v>
      </c>
      <c r="B1326" s="137" t="s">
        <v>383</v>
      </c>
      <c r="C1326" s="138">
        <v>91670</v>
      </c>
      <c r="D1326" s="137" t="s">
        <v>2017</v>
      </c>
      <c r="E1326" s="137" t="s">
        <v>385</v>
      </c>
      <c r="F1326" s="137" t="s">
        <v>2</v>
      </c>
      <c r="G1326" s="139">
        <v>54168.3984375</v>
      </c>
    </row>
    <row r="1327" spans="1:7" ht="30">
      <c r="A1327" s="137" t="s">
        <v>109</v>
      </c>
      <c r="B1327" s="137" t="s">
        <v>2018</v>
      </c>
      <c r="C1327" s="138">
        <v>1</v>
      </c>
      <c r="D1327" s="137" t="s">
        <v>2019</v>
      </c>
      <c r="E1327" s="137" t="s">
        <v>2020</v>
      </c>
      <c r="F1327" s="137" t="s">
        <v>13</v>
      </c>
      <c r="G1327" s="139">
        <v>13.029999732971191</v>
      </c>
    </row>
    <row r="1328" spans="1:7">
      <c r="A1328" s="137" t="s">
        <v>109</v>
      </c>
      <c r="B1328" s="137" t="s">
        <v>2021</v>
      </c>
      <c r="C1328" s="138">
        <v>200</v>
      </c>
      <c r="D1328" s="137" t="s">
        <v>1696</v>
      </c>
      <c r="E1328" s="137" t="s">
        <v>2022</v>
      </c>
      <c r="F1328" s="137" t="s">
        <v>8</v>
      </c>
      <c r="G1328" s="139">
        <v>420</v>
      </c>
    </row>
    <row r="1329" spans="1:7">
      <c r="A1329" s="137" t="s">
        <v>109</v>
      </c>
      <c r="B1329" s="137" t="s">
        <v>2021</v>
      </c>
      <c r="C1329" s="138">
        <v>50</v>
      </c>
      <c r="D1329" s="137" t="s">
        <v>2023</v>
      </c>
      <c r="E1329" s="137" t="s">
        <v>2024</v>
      </c>
      <c r="F1329" s="137" t="s">
        <v>8</v>
      </c>
      <c r="G1329" s="139">
        <v>3263</v>
      </c>
    </row>
    <row r="1330" spans="1:7">
      <c r="A1330" s="137" t="s">
        <v>109</v>
      </c>
      <c r="B1330" s="137" t="s">
        <v>2021</v>
      </c>
      <c r="C1330" s="138">
        <v>100</v>
      </c>
      <c r="D1330" s="137" t="s">
        <v>1702</v>
      </c>
      <c r="E1330" s="137" t="s">
        <v>2025</v>
      </c>
      <c r="F1330" s="137" t="s">
        <v>8</v>
      </c>
      <c r="G1330" s="139">
        <v>205</v>
      </c>
    </row>
    <row r="1331" spans="1:7">
      <c r="A1331" s="137" t="s">
        <v>109</v>
      </c>
      <c r="B1331" s="137" t="s">
        <v>2021</v>
      </c>
      <c r="C1331" s="138">
        <v>21100</v>
      </c>
      <c r="D1331" s="137" t="s">
        <v>2026</v>
      </c>
      <c r="E1331" s="137" t="s">
        <v>2027</v>
      </c>
      <c r="F1331" s="137" t="s">
        <v>8</v>
      </c>
      <c r="G1331" s="139">
        <v>63300</v>
      </c>
    </row>
    <row r="1332" spans="1:7">
      <c r="A1332" s="137" t="s">
        <v>109</v>
      </c>
      <c r="B1332" s="137" t="s">
        <v>2021</v>
      </c>
      <c r="C1332" s="138">
        <v>50</v>
      </c>
      <c r="D1332" s="137" t="s">
        <v>1707</v>
      </c>
      <c r="E1332" s="137" t="s">
        <v>2025</v>
      </c>
      <c r="F1332" s="137" t="s">
        <v>8</v>
      </c>
      <c r="G1332" s="139">
        <v>184</v>
      </c>
    </row>
    <row r="1333" spans="1:7">
      <c r="A1333" s="137" t="s">
        <v>109</v>
      </c>
      <c r="B1333" s="137" t="s">
        <v>2021</v>
      </c>
      <c r="C1333" s="138">
        <v>100</v>
      </c>
      <c r="D1333" s="137" t="s">
        <v>1859</v>
      </c>
      <c r="E1333" s="137" t="s">
        <v>2028</v>
      </c>
      <c r="F1333" s="137" t="s">
        <v>8</v>
      </c>
      <c r="G1333" s="139">
        <v>871</v>
      </c>
    </row>
    <row r="1334" spans="1:7">
      <c r="A1334" s="137" t="s">
        <v>109</v>
      </c>
      <c r="B1334" s="137" t="s">
        <v>2021</v>
      </c>
      <c r="C1334" s="138">
        <v>400</v>
      </c>
      <c r="D1334" s="137" t="s">
        <v>1861</v>
      </c>
      <c r="E1334" s="137" t="s">
        <v>2029</v>
      </c>
      <c r="F1334" s="137" t="s">
        <v>8</v>
      </c>
      <c r="G1334" s="139">
        <v>7772</v>
      </c>
    </row>
    <row r="1335" spans="1:7">
      <c r="A1335" s="137" t="s">
        <v>109</v>
      </c>
      <c r="B1335" s="137" t="s">
        <v>2021</v>
      </c>
      <c r="C1335" s="138">
        <v>1000</v>
      </c>
      <c r="D1335" s="137" t="s">
        <v>1716</v>
      </c>
      <c r="E1335" s="137" t="s">
        <v>2025</v>
      </c>
      <c r="F1335" s="137" t="s">
        <v>8</v>
      </c>
      <c r="G1335" s="139">
        <v>1950</v>
      </c>
    </row>
    <row r="1336" spans="1:7">
      <c r="A1336" s="137" t="s">
        <v>109</v>
      </c>
      <c r="B1336" s="137" t="s">
        <v>2021</v>
      </c>
      <c r="C1336" s="138">
        <v>10000</v>
      </c>
      <c r="D1336" s="137" t="s">
        <v>1717</v>
      </c>
      <c r="E1336" s="137" t="s">
        <v>2030</v>
      </c>
      <c r="F1336" s="137" t="s">
        <v>8</v>
      </c>
      <c r="G1336" s="139">
        <v>15324</v>
      </c>
    </row>
    <row r="1337" spans="1:7">
      <c r="A1337" s="137" t="s">
        <v>109</v>
      </c>
      <c r="B1337" s="137" t="s">
        <v>2021</v>
      </c>
      <c r="C1337" s="138">
        <v>10000</v>
      </c>
      <c r="D1337" s="137" t="s">
        <v>1719</v>
      </c>
      <c r="E1337" s="137" t="s">
        <v>2025</v>
      </c>
      <c r="F1337" s="137" t="s">
        <v>8</v>
      </c>
      <c r="G1337" s="139">
        <v>11700</v>
      </c>
    </row>
    <row r="1338" spans="1:7">
      <c r="A1338" s="137" t="s">
        <v>109</v>
      </c>
      <c r="B1338" s="137" t="s">
        <v>1492</v>
      </c>
      <c r="C1338" s="138">
        <v>1440</v>
      </c>
      <c r="D1338" s="137" t="s">
        <v>2031</v>
      </c>
      <c r="E1338" s="137" t="s">
        <v>1785</v>
      </c>
      <c r="F1338" s="137" t="s">
        <v>15</v>
      </c>
      <c r="G1338" s="139">
        <v>5184</v>
      </c>
    </row>
    <row r="1339" spans="1:7">
      <c r="A1339" s="137" t="s">
        <v>109</v>
      </c>
      <c r="B1339" s="137" t="s">
        <v>1492</v>
      </c>
      <c r="C1339" s="138">
        <v>2796</v>
      </c>
      <c r="D1339" s="137" t="s">
        <v>2032</v>
      </c>
      <c r="E1339" s="137" t="s">
        <v>1739</v>
      </c>
      <c r="F1339" s="137" t="s">
        <v>15</v>
      </c>
      <c r="G1339" s="139">
        <v>14186</v>
      </c>
    </row>
    <row r="1340" spans="1:7">
      <c r="A1340" s="137" t="s">
        <v>109</v>
      </c>
      <c r="B1340" s="137" t="s">
        <v>1492</v>
      </c>
      <c r="C1340" s="138">
        <v>12</v>
      </c>
      <c r="D1340" s="137" t="s">
        <v>2032</v>
      </c>
      <c r="E1340" s="137" t="s">
        <v>2033</v>
      </c>
      <c r="F1340" s="137" t="s">
        <v>15</v>
      </c>
      <c r="G1340" s="139">
        <v>0</v>
      </c>
    </row>
    <row r="1341" spans="1:7">
      <c r="A1341" s="137" t="s">
        <v>109</v>
      </c>
      <c r="B1341" s="137" t="s">
        <v>1492</v>
      </c>
      <c r="C1341" s="138">
        <v>96</v>
      </c>
      <c r="D1341" s="137" t="s">
        <v>2034</v>
      </c>
      <c r="E1341" s="137" t="s">
        <v>1739</v>
      </c>
      <c r="F1341" s="137" t="s">
        <v>15</v>
      </c>
      <c r="G1341" s="139">
        <v>816</v>
      </c>
    </row>
    <row r="1342" spans="1:7">
      <c r="A1342" s="137" t="s">
        <v>109</v>
      </c>
      <c r="B1342" s="137" t="s">
        <v>2035</v>
      </c>
      <c r="C1342" s="138">
        <v>57200</v>
      </c>
      <c r="D1342" s="137" t="s">
        <v>2036</v>
      </c>
      <c r="E1342" s="137" t="s">
        <v>2008</v>
      </c>
      <c r="F1342" s="137" t="s">
        <v>83</v>
      </c>
      <c r="G1342" s="139">
        <v>18460</v>
      </c>
    </row>
    <row r="1343" spans="1:7" ht="30">
      <c r="A1343" s="137" t="s">
        <v>109</v>
      </c>
      <c r="B1343" s="137" t="s">
        <v>401</v>
      </c>
      <c r="C1343" s="138">
        <v>2500</v>
      </c>
      <c r="D1343" s="137" t="s">
        <v>835</v>
      </c>
      <c r="E1343" s="137" t="s">
        <v>2037</v>
      </c>
      <c r="F1343" s="137" t="s">
        <v>15</v>
      </c>
      <c r="G1343" s="139">
        <v>1800</v>
      </c>
    </row>
    <row r="1344" spans="1:7" ht="30">
      <c r="A1344" s="137" t="s">
        <v>109</v>
      </c>
      <c r="B1344" s="137" t="s">
        <v>401</v>
      </c>
      <c r="C1344" s="138">
        <v>720</v>
      </c>
      <c r="D1344" s="137" t="s">
        <v>1170</v>
      </c>
      <c r="E1344" s="137" t="s">
        <v>949</v>
      </c>
      <c r="F1344" s="137" t="s">
        <v>48</v>
      </c>
      <c r="G1344" s="139">
        <v>13410</v>
      </c>
    </row>
    <row r="1345" spans="1:7" ht="30">
      <c r="A1345" s="137" t="s">
        <v>109</v>
      </c>
      <c r="B1345" s="137" t="s">
        <v>401</v>
      </c>
      <c r="C1345" s="138">
        <v>280</v>
      </c>
      <c r="D1345" s="137" t="s">
        <v>491</v>
      </c>
      <c r="E1345" s="137" t="s">
        <v>492</v>
      </c>
      <c r="F1345" s="137" t="s">
        <v>13</v>
      </c>
      <c r="G1345" s="139">
        <v>9380.0703125</v>
      </c>
    </row>
    <row r="1346" spans="1:7" ht="30">
      <c r="A1346" s="137" t="s">
        <v>109</v>
      </c>
      <c r="B1346" s="137" t="s">
        <v>401</v>
      </c>
      <c r="C1346" s="138">
        <v>496</v>
      </c>
      <c r="D1346" s="137" t="s">
        <v>493</v>
      </c>
      <c r="E1346" s="137" t="s">
        <v>492</v>
      </c>
      <c r="F1346" s="137" t="s">
        <v>13</v>
      </c>
      <c r="G1346" s="139">
        <v>15413.2001953125</v>
      </c>
    </row>
    <row r="1347" spans="1:7" ht="30">
      <c r="A1347" s="137" t="s">
        <v>109</v>
      </c>
      <c r="B1347" s="137" t="s">
        <v>401</v>
      </c>
      <c r="C1347" s="138">
        <v>57200</v>
      </c>
      <c r="D1347" s="137" t="s">
        <v>496</v>
      </c>
      <c r="E1347" s="137" t="s">
        <v>2038</v>
      </c>
      <c r="F1347" s="137" t="s">
        <v>83</v>
      </c>
      <c r="G1347" s="139">
        <v>16484</v>
      </c>
    </row>
    <row r="1348" spans="1:7" ht="30">
      <c r="A1348" s="137" t="s">
        <v>109</v>
      </c>
      <c r="B1348" s="137" t="s">
        <v>401</v>
      </c>
      <c r="C1348" s="138">
        <v>300</v>
      </c>
      <c r="D1348" s="137" t="s">
        <v>2039</v>
      </c>
      <c r="E1348" s="137" t="s">
        <v>2037</v>
      </c>
      <c r="F1348" s="137" t="s">
        <v>15</v>
      </c>
      <c r="G1348" s="139">
        <v>14955</v>
      </c>
    </row>
    <row r="1349" spans="1:7" ht="30">
      <c r="A1349" s="137" t="s">
        <v>109</v>
      </c>
      <c r="B1349" s="137" t="s">
        <v>401</v>
      </c>
      <c r="C1349" s="138">
        <v>55000</v>
      </c>
      <c r="D1349" s="137" t="s">
        <v>404</v>
      </c>
      <c r="E1349" s="137" t="s">
        <v>2040</v>
      </c>
      <c r="F1349" s="137" t="s">
        <v>16</v>
      </c>
      <c r="G1349" s="139">
        <v>57500</v>
      </c>
    </row>
    <row r="1350" spans="1:7" ht="30">
      <c r="A1350" s="137" t="s">
        <v>109</v>
      </c>
      <c r="B1350" s="137" t="s">
        <v>401</v>
      </c>
      <c r="C1350" s="138">
        <v>840</v>
      </c>
      <c r="D1350" s="137" t="s">
        <v>1355</v>
      </c>
      <c r="E1350" s="137" t="s">
        <v>1631</v>
      </c>
      <c r="F1350" s="137" t="s">
        <v>48</v>
      </c>
      <c r="G1350" s="139">
        <v>53340</v>
      </c>
    </row>
    <row r="1351" spans="1:7" ht="30">
      <c r="A1351" s="137" t="s">
        <v>109</v>
      </c>
      <c r="B1351" s="137" t="s">
        <v>401</v>
      </c>
      <c r="C1351" s="138">
        <v>2500</v>
      </c>
      <c r="D1351" s="137" t="s">
        <v>2041</v>
      </c>
      <c r="E1351" s="137" t="s">
        <v>2037</v>
      </c>
      <c r="F1351" s="137" t="s">
        <v>15</v>
      </c>
      <c r="G1351" s="139">
        <v>3750</v>
      </c>
    </row>
    <row r="1352" spans="1:7" ht="30">
      <c r="A1352" s="137" t="s">
        <v>109</v>
      </c>
      <c r="B1352" s="137" t="s">
        <v>401</v>
      </c>
      <c r="C1352" s="138">
        <v>25</v>
      </c>
      <c r="D1352" s="137" t="s">
        <v>2042</v>
      </c>
      <c r="E1352" s="137" t="s">
        <v>2037</v>
      </c>
      <c r="F1352" s="137" t="s">
        <v>15</v>
      </c>
      <c r="G1352" s="139">
        <v>0</v>
      </c>
    </row>
    <row r="1353" spans="1:7" ht="30">
      <c r="A1353" s="137" t="s">
        <v>109</v>
      </c>
      <c r="B1353" s="137" t="s">
        <v>401</v>
      </c>
      <c r="C1353" s="138">
        <v>25</v>
      </c>
      <c r="D1353" s="137" t="s">
        <v>2043</v>
      </c>
      <c r="E1353" s="137" t="s">
        <v>2037</v>
      </c>
      <c r="F1353" s="137" t="s">
        <v>15</v>
      </c>
      <c r="G1353" s="139">
        <v>0</v>
      </c>
    </row>
    <row r="1354" spans="1:7" ht="30">
      <c r="A1354" s="137" t="s">
        <v>109</v>
      </c>
      <c r="B1354" s="137" t="s">
        <v>401</v>
      </c>
      <c r="C1354" s="138">
        <v>800</v>
      </c>
      <c r="D1354" s="137" t="s">
        <v>2044</v>
      </c>
      <c r="E1354" s="137" t="s">
        <v>1631</v>
      </c>
      <c r="F1354" s="137" t="s">
        <v>13</v>
      </c>
      <c r="G1354" s="139">
        <v>83101.2421875</v>
      </c>
    </row>
    <row r="1355" spans="1:7" ht="30">
      <c r="A1355" s="137" t="s">
        <v>109</v>
      </c>
      <c r="B1355" s="137" t="s">
        <v>401</v>
      </c>
      <c r="C1355" s="138">
        <v>720</v>
      </c>
      <c r="D1355" s="137" t="s">
        <v>2045</v>
      </c>
      <c r="E1355" s="137" t="s">
        <v>2037</v>
      </c>
      <c r="F1355" s="137" t="s">
        <v>13</v>
      </c>
      <c r="G1355" s="139">
        <v>76500</v>
      </c>
    </row>
    <row r="1356" spans="1:7" ht="30">
      <c r="A1356" s="137" t="s">
        <v>109</v>
      </c>
      <c r="B1356" s="137" t="s">
        <v>401</v>
      </c>
      <c r="C1356" s="138">
        <v>400</v>
      </c>
      <c r="D1356" s="137" t="s">
        <v>419</v>
      </c>
      <c r="E1356" s="137" t="s">
        <v>2046</v>
      </c>
      <c r="F1356" s="137" t="s">
        <v>13</v>
      </c>
      <c r="G1356" s="139">
        <v>12000</v>
      </c>
    </row>
    <row r="1357" spans="1:7" ht="30">
      <c r="A1357" s="137" t="s">
        <v>109</v>
      </c>
      <c r="B1357" s="137" t="s">
        <v>401</v>
      </c>
      <c r="C1357" s="138">
        <v>100</v>
      </c>
      <c r="D1357" s="137" t="s">
        <v>2047</v>
      </c>
      <c r="E1357" s="137" t="s">
        <v>2048</v>
      </c>
      <c r="F1357" s="137" t="s">
        <v>13</v>
      </c>
      <c r="G1357" s="139">
        <v>4350</v>
      </c>
    </row>
    <row r="1358" spans="1:7">
      <c r="A1358" s="137" t="s">
        <v>109</v>
      </c>
      <c r="B1358" s="137" t="s">
        <v>444</v>
      </c>
      <c r="C1358" s="138">
        <v>60</v>
      </c>
      <c r="D1358" s="137" t="s">
        <v>2049</v>
      </c>
      <c r="E1358" s="137" t="s">
        <v>2050</v>
      </c>
      <c r="F1358" s="137" t="s">
        <v>14</v>
      </c>
      <c r="G1358" s="139">
        <v>504</v>
      </c>
    </row>
    <row r="1359" spans="1:7">
      <c r="A1359" s="137" t="s">
        <v>109</v>
      </c>
      <c r="B1359" s="137" t="s">
        <v>444</v>
      </c>
      <c r="C1359" s="138">
        <v>30</v>
      </c>
      <c r="D1359" s="137" t="s">
        <v>2051</v>
      </c>
      <c r="E1359" s="137" t="s">
        <v>2052</v>
      </c>
      <c r="F1359" s="137" t="s">
        <v>14</v>
      </c>
      <c r="G1359" s="139">
        <v>264</v>
      </c>
    </row>
    <row r="1360" spans="1:7">
      <c r="A1360" s="137" t="s">
        <v>109</v>
      </c>
      <c r="B1360" s="137" t="s">
        <v>444</v>
      </c>
      <c r="C1360" s="138">
        <v>60</v>
      </c>
      <c r="D1360" s="137" t="s">
        <v>2051</v>
      </c>
      <c r="E1360" s="137" t="s">
        <v>2053</v>
      </c>
      <c r="F1360" s="137" t="s">
        <v>14</v>
      </c>
      <c r="G1360" s="139">
        <v>708</v>
      </c>
    </row>
    <row r="1361" spans="1:7">
      <c r="A1361" s="137" t="s">
        <v>109</v>
      </c>
      <c r="B1361" s="137" t="s">
        <v>444</v>
      </c>
      <c r="C1361" s="138">
        <v>60</v>
      </c>
      <c r="D1361" s="137" t="s">
        <v>2051</v>
      </c>
      <c r="E1361" s="137" t="s">
        <v>2050</v>
      </c>
      <c r="F1361" s="137" t="s">
        <v>14</v>
      </c>
      <c r="G1361" s="139">
        <v>528</v>
      </c>
    </row>
    <row r="1362" spans="1:7">
      <c r="A1362" s="137" t="s">
        <v>109</v>
      </c>
      <c r="B1362" s="137" t="s">
        <v>444</v>
      </c>
      <c r="C1362" s="138">
        <v>240</v>
      </c>
      <c r="D1362" s="137" t="s">
        <v>2054</v>
      </c>
      <c r="E1362" s="137" t="s">
        <v>425</v>
      </c>
      <c r="F1362" s="137" t="s">
        <v>14</v>
      </c>
      <c r="G1362" s="139">
        <v>3336</v>
      </c>
    </row>
    <row r="1363" spans="1:7">
      <c r="A1363" s="137" t="s">
        <v>109</v>
      </c>
      <c r="B1363" s="137" t="s">
        <v>444</v>
      </c>
      <c r="C1363" s="138">
        <v>72</v>
      </c>
      <c r="D1363" s="137" t="s">
        <v>2054</v>
      </c>
      <c r="E1363" s="137" t="s">
        <v>424</v>
      </c>
      <c r="F1363" s="137" t="s">
        <v>14</v>
      </c>
      <c r="G1363" s="139">
        <v>518.4000244140625</v>
      </c>
    </row>
    <row r="1364" spans="1:7" ht="30">
      <c r="A1364" s="137" t="s">
        <v>109</v>
      </c>
      <c r="B1364" s="137" t="s">
        <v>444</v>
      </c>
      <c r="C1364" s="138">
        <v>400</v>
      </c>
      <c r="D1364" s="137" t="s">
        <v>1520</v>
      </c>
      <c r="E1364" s="137" t="s">
        <v>2055</v>
      </c>
      <c r="F1364" s="137" t="s">
        <v>14</v>
      </c>
      <c r="G1364" s="139">
        <v>580</v>
      </c>
    </row>
    <row r="1365" spans="1:7">
      <c r="A1365" s="137" t="s">
        <v>109</v>
      </c>
      <c r="B1365" s="137" t="s">
        <v>444</v>
      </c>
      <c r="C1365" s="138">
        <v>200</v>
      </c>
      <c r="D1365" s="137" t="s">
        <v>1520</v>
      </c>
      <c r="E1365" s="137" t="s">
        <v>2056</v>
      </c>
      <c r="F1365" s="137" t="s">
        <v>14</v>
      </c>
      <c r="G1365" s="139">
        <v>11880</v>
      </c>
    </row>
    <row r="1366" spans="1:7">
      <c r="A1366" s="137" t="s">
        <v>109</v>
      </c>
      <c r="B1366" s="137" t="s">
        <v>444</v>
      </c>
      <c r="C1366" s="138">
        <v>600</v>
      </c>
      <c r="D1366" s="137" t="s">
        <v>2057</v>
      </c>
      <c r="E1366" s="137" t="s">
        <v>2058</v>
      </c>
      <c r="F1366" s="137" t="s">
        <v>14</v>
      </c>
      <c r="G1366" s="139">
        <v>3480</v>
      </c>
    </row>
    <row r="1367" spans="1:7">
      <c r="A1367" s="137" t="s">
        <v>109</v>
      </c>
      <c r="B1367" s="137" t="s">
        <v>444</v>
      </c>
      <c r="C1367" s="138">
        <v>200</v>
      </c>
      <c r="D1367" s="137" t="s">
        <v>2059</v>
      </c>
      <c r="E1367" s="137" t="s">
        <v>424</v>
      </c>
      <c r="F1367" s="137" t="s">
        <v>14</v>
      </c>
      <c r="G1367" s="139">
        <v>580</v>
      </c>
    </row>
    <row r="1368" spans="1:7">
      <c r="A1368" s="137" t="s">
        <v>109</v>
      </c>
      <c r="B1368" s="137" t="s">
        <v>444</v>
      </c>
      <c r="C1368" s="138">
        <v>12840</v>
      </c>
      <c r="D1368" s="137" t="s">
        <v>2060</v>
      </c>
      <c r="E1368" s="137" t="s">
        <v>2061</v>
      </c>
      <c r="F1368" s="137" t="s">
        <v>14</v>
      </c>
      <c r="G1368" s="139">
        <v>9630</v>
      </c>
    </row>
    <row r="1369" spans="1:7">
      <c r="A1369" s="137" t="s">
        <v>109</v>
      </c>
      <c r="B1369" s="137" t="s">
        <v>444</v>
      </c>
      <c r="C1369" s="138">
        <v>280</v>
      </c>
      <c r="D1369" s="137" t="s">
        <v>2062</v>
      </c>
      <c r="E1369" s="137" t="s">
        <v>439</v>
      </c>
      <c r="F1369" s="137" t="s">
        <v>14</v>
      </c>
      <c r="G1369" s="139">
        <v>336</v>
      </c>
    </row>
    <row r="1370" spans="1:7">
      <c r="A1370" s="137" t="s">
        <v>109</v>
      </c>
      <c r="B1370" s="137" t="s">
        <v>444</v>
      </c>
      <c r="C1370" s="138">
        <v>312</v>
      </c>
      <c r="D1370" s="137" t="s">
        <v>2063</v>
      </c>
      <c r="E1370" s="137" t="s">
        <v>2064</v>
      </c>
      <c r="F1370" s="137" t="s">
        <v>14</v>
      </c>
      <c r="G1370" s="139">
        <v>12542.400390625</v>
      </c>
    </row>
    <row r="1371" spans="1:7">
      <c r="A1371" s="137" t="s">
        <v>109</v>
      </c>
      <c r="B1371" s="137" t="s">
        <v>444</v>
      </c>
      <c r="C1371" s="138">
        <v>32</v>
      </c>
      <c r="D1371" s="137" t="s">
        <v>2065</v>
      </c>
      <c r="E1371" s="137" t="s">
        <v>2064</v>
      </c>
      <c r="F1371" s="137" t="s">
        <v>14</v>
      </c>
      <c r="G1371" s="139">
        <v>2595.199951171875</v>
      </c>
    </row>
    <row r="1372" spans="1:7">
      <c r="A1372" s="137" t="s">
        <v>109</v>
      </c>
      <c r="B1372" s="137" t="s">
        <v>444</v>
      </c>
      <c r="C1372" s="138">
        <v>300</v>
      </c>
      <c r="D1372" s="137" t="s">
        <v>2065</v>
      </c>
      <c r="E1372" s="137" t="s">
        <v>425</v>
      </c>
      <c r="F1372" s="137" t="s">
        <v>14</v>
      </c>
      <c r="G1372" s="139">
        <v>6870</v>
      </c>
    </row>
    <row r="1373" spans="1:7">
      <c r="A1373" s="137" t="s">
        <v>109</v>
      </c>
      <c r="B1373" s="137" t="s">
        <v>444</v>
      </c>
      <c r="C1373" s="138">
        <v>24</v>
      </c>
      <c r="D1373" s="137" t="s">
        <v>964</v>
      </c>
      <c r="E1373" s="137" t="s">
        <v>2066</v>
      </c>
      <c r="F1373" s="137" t="s">
        <v>14</v>
      </c>
      <c r="G1373" s="139">
        <v>1946.4000244140625</v>
      </c>
    </row>
    <row r="1374" spans="1:7">
      <c r="A1374" s="137" t="s">
        <v>109</v>
      </c>
      <c r="B1374" s="137" t="s">
        <v>444</v>
      </c>
      <c r="C1374" s="138">
        <v>160</v>
      </c>
      <c r="D1374" s="137" t="s">
        <v>964</v>
      </c>
      <c r="E1374" s="137" t="s">
        <v>972</v>
      </c>
      <c r="F1374" s="137" t="s">
        <v>14</v>
      </c>
      <c r="G1374" s="139">
        <v>3664</v>
      </c>
    </row>
    <row r="1375" spans="1:7">
      <c r="A1375" s="137" t="s">
        <v>109</v>
      </c>
      <c r="B1375" s="137" t="s">
        <v>444</v>
      </c>
      <c r="C1375" s="138">
        <v>224</v>
      </c>
      <c r="D1375" s="137" t="s">
        <v>964</v>
      </c>
      <c r="E1375" s="137" t="s">
        <v>2067</v>
      </c>
      <c r="F1375" s="137" t="s">
        <v>14</v>
      </c>
      <c r="G1375" s="139">
        <v>9004.7998046875</v>
      </c>
    </row>
    <row r="1376" spans="1:7">
      <c r="A1376" s="137" t="s">
        <v>109</v>
      </c>
      <c r="B1376" s="137" t="s">
        <v>444</v>
      </c>
      <c r="C1376" s="138">
        <v>80</v>
      </c>
      <c r="D1376" s="137" t="s">
        <v>966</v>
      </c>
      <c r="E1376" s="137" t="s">
        <v>871</v>
      </c>
      <c r="F1376" s="137" t="s">
        <v>14</v>
      </c>
      <c r="G1376" s="139">
        <v>396</v>
      </c>
    </row>
    <row r="1377" spans="1:7">
      <c r="A1377" s="137" t="s">
        <v>109</v>
      </c>
      <c r="B1377" s="137" t="s">
        <v>444</v>
      </c>
      <c r="C1377" s="138">
        <v>80</v>
      </c>
      <c r="D1377" s="137" t="s">
        <v>966</v>
      </c>
      <c r="E1377" s="137" t="s">
        <v>620</v>
      </c>
      <c r="F1377" s="137" t="s">
        <v>14</v>
      </c>
      <c r="G1377" s="139">
        <v>1488</v>
      </c>
    </row>
    <row r="1378" spans="1:7">
      <c r="A1378" s="137" t="s">
        <v>109</v>
      </c>
      <c r="B1378" s="137" t="s">
        <v>444</v>
      </c>
      <c r="C1378" s="138">
        <v>144</v>
      </c>
      <c r="D1378" s="137" t="s">
        <v>2068</v>
      </c>
      <c r="E1378" s="137" t="s">
        <v>521</v>
      </c>
      <c r="F1378" s="137" t="s">
        <v>14</v>
      </c>
      <c r="G1378" s="139">
        <v>3052.800048828125</v>
      </c>
    </row>
    <row r="1379" spans="1:7">
      <c r="A1379" s="137" t="s">
        <v>109</v>
      </c>
      <c r="B1379" s="137" t="s">
        <v>444</v>
      </c>
      <c r="C1379" s="138">
        <v>60</v>
      </c>
      <c r="D1379" s="137" t="s">
        <v>2068</v>
      </c>
      <c r="E1379" s="137" t="s">
        <v>441</v>
      </c>
      <c r="F1379" s="137" t="s">
        <v>14</v>
      </c>
      <c r="G1379" s="139">
        <v>366</v>
      </c>
    </row>
    <row r="1380" spans="1:7">
      <c r="A1380" s="137" t="s">
        <v>109</v>
      </c>
      <c r="B1380" s="137" t="s">
        <v>444</v>
      </c>
      <c r="C1380" s="138">
        <v>200</v>
      </c>
      <c r="D1380" s="137" t="s">
        <v>2069</v>
      </c>
      <c r="E1380" s="137" t="s">
        <v>437</v>
      </c>
      <c r="F1380" s="137" t="s">
        <v>14</v>
      </c>
      <c r="G1380" s="139">
        <v>640</v>
      </c>
    </row>
    <row r="1381" spans="1:7">
      <c r="A1381" s="137" t="s">
        <v>109</v>
      </c>
      <c r="B1381" s="137" t="s">
        <v>444</v>
      </c>
      <c r="C1381" s="138">
        <v>120</v>
      </c>
      <c r="D1381" s="137" t="s">
        <v>2070</v>
      </c>
      <c r="E1381" s="137" t="s">
        <v>437</v>
      </c>
      <c r="F1381" s="137" t="s">
        <v>14</v>
      </c>
      <c r="G1381" s="139">
        <v>1800</v>
      </c>
    </row>
    <row r="1382" spans="1:7">
      <c r="A1382" s="137" t="s">
        <v>109</v>
      </c>
      <c r="B1382" s="137" t="s">
        <v>444</v>
      </c>
      <c r="C1382" s="138">
        <v>320</v>
      </c>
      <c r="D1382" s="137" t="s">
        <v>2071</v>
      </c>
      <c r="E1382" s="137" t="s">
        <v>797</v>
      </c>
      <c r="F1382" s="137" t="s">
        <v>14</v>
      </c>
      <c r="G1382" s="139">
        <v>4672</v>
      </c>
    </row>
    <row r="1383" spans="1:7">
      <c r="A1383" s="137" t="s">
        <v>109</v>
      </c>
      <c r="B1383" s="137" t="s">
        <v>444</v>
      </c>
      <c r="C1383" s="138">
        <v>240</v>
      </c>
      <c r="D1383" s="137" t="s">
        <v>2072</v>
      </c>
      <c r="E1383" s="137" t="s">
        <v>527</v>
      </c>
      <c r="F1383" s="137" t="s">
        <v>14</v>
      </c>
      <c r="G1383" s="139">
        <v>1464</v>
      </c>
    </row>
    <row r="1384" spans="1:7">
      <c r="A1384" s="137" t="s">
        <v>109</v>
      </c>
      <c r="B1384" s="137" t="s">
        <v>444</v>
      </c>
      <c r="C1384" s="138">
        <v>320</v>
      </c>
      <c r="D1384" s="137" t="s">
        <v>1528</v>
      </c>
      <c r="E1384" s="137" t="s">
        <v>797</v>
      </c>
      <c r="F1384" s="137" t="s">
        <v>14</v>
      </c>
      <c r="G1384" s="139">
        <v>2410</v>
      </c>
    </row>
    <row r="1385" spans="1:7">
      <c r="A1385" s="137" t="s">
        <v>109</v>
      </c>
      <c r="B1385" s="137" t="s">
        <v>444</v>
      </c>
      <c r="C1385" s="138">
        <v>360</v>
      </c>
      <c r="D1385" s="137" t="s">
        <v>1528</v>
      </c>
      <c r="E1385" s="137" t="s">
        <v>2073</v>
      </c>
      <c r="F1385" s="137" t="s">
        <v>14</v>
      </c>
      <c r="G1385" s="139">
        <v>2196</v>
      </c>
    </row>
    <row r="1386" spans="1:7">
      <c r="A1386" s="137" t="s">
        <v>109</v>
      </c>
      <c r="B1386" s="137" t="s">
        <v>444</v>
      </c>
      <c r="C1386" s="138">
        <v>150</v>
      </c>
      <c r="D1386" s="137" t="s">
        <v>2074</v>
      </c>
      <c r="E1386" s="137" t="s">
        <v>425</v>
      </c>
      <c r="F1386" s="137" t="s">
        <v>14</v>
      </c>
      <c r="G1386" s="139">
        <v>8025</v>
      </c>
    </row>
    <row r="1387" spans="1:7">
      <c r="A1387" s="137" t="s">
        <v>109</v>
      </c>
      <c r="B1387" s="137" t="s">
        <v>444</v>
      </c>
      <c r="C1387" s="138">
        <v>120</v>
      </c>
      <c r="D1387" s="137" t="s">
        <v>2075</v>
      </c>
      <c r="E1387" s="137" t="s">
        <v>437</v>
      </c>
      <c r="F1387" s="137" t="s">
        <v>14</v>
      </c>
      <c r="G1387" s="139">
        <v>2796</v>
      </c>
    </row>
    <row r="1388" spans="1:7">
      <c r="A1388" s="137" t="s">
        <v>109</v>
      </c>
      <c r="B1388" s="137" t="s">
        <v>444</v>
      </c>
      <c r="C1388" s="138">
        <v>160</v>
      </c>
      <c r="D1388" s="137" t="s">
        <v>2076</v>
      </c>
      <c r="E1388" s="137" t="s">
        <v>424</v>
      </c>
      <c r="F1388" s="137" t="s">
        <v>14</v>
      </c>
      <c r="G1388" s="139">
        <v>688</v>
      </c>
    </row>
    <row r="1389" spans="1:7">
      <c r="A1389" s="137" t="s">
        <v>109</v>
      </c>
      <c r="B1389" s="137" t="s">
        <v>444</v>
      </c>
      <c r="C1389" s="138">
        <v>300</v>
      </c>
      <c r="D1389" s="137" t="s">
        <v>2077</v>
      </c>
      <c r="E1389" s="137" t="s">
        <v>2078</v>
      </c>
      <c r="F1389" s="137" t="s">
        <v>14</v>
      </c>
      <c r="G1389" s="139">
        <v>720</v>
      </c>
    </row>
    <row r="1390" spans="1:7">
      <c r="A1390" s="137" t="s">
        <v>109</v>
      </c>
      <c r="B1390" s="137" t="s">
        <v>444</v>
      </c>
      <c r="C1390" s="138">
        <v>1008</v>
      </c>
      <c r="D1390" s="137" t="s">
        <v>2079</v>
      </c>
      <c r="E1390" s="137" t="s">
        <v>2080</v>
      </c>
      <c r="F1390" s="137" t="s">
        <v>14</v>
      </c>
      <c r="G1390" s="139">
        <v>1209.5999755859375</v>
      </c>
    </row>
    <row r="1391" spans="1:7">
      <c r="A1391" s="137" t="s">
        <v>109</v>
      </c>
      <c r="B1391" s="137" t="s">
        <v>444</v>
      </c>
      <c r="C1391" s="138">
        <v>360</v>
      </c>
      <c r="D1391" s="137" t="s">
        <v>2081</v>
      </c>
      <c r="E1391" s="137" t="s">
        <v>2082</v>
      </c>
      <c r="F1391" s="137" t="s">
        <v>14</v>
      </c>
      <c r="G1391" s="139">
        <v>1116</v>
      </c>
    </row>
    <row r="1392" spans="1:7">
      <c r="A1392" s="137" t="s">
        <v>109</v>
      </c>
      <c r="B1392" s="137" t="s">
        <v>444</v>
      </c>
      <c r="C1392" s="138">
        <v>100</v>
      </c>
      <c r="D1392" s="137" t="s">
        <v>2083</v>
      </c>
      <c r="E1392" s="137" t="s">
        <v>2084</v>
      </c>
      <c r="F1392" s="137" t="s">
        <v>14</v>
      </c>
      <c r="G1392" s="139">
        <v>960</v>
      </c>
    </row>
    <row r="1393" spans="1:7">
      <c r="A1393" s="137" t="s">
        <v>109</v>
      </c>
      <c r="B1393" s="137" t="s">
        <v>444</v>
      </c>
      <c r="C1393" s="138">
        <v>280</v>
      </c>
      <c r="D1393" s="137" t="s">
        <v>2085</v>
      </c>
      <c r="E1393" s="137" t="s">
        <v>589</v>
      </c>
      <c r="F1393" s="137" t="s">
        <v>14</v>
      </c>
      <c r="G1393" s="139">
        <v>336</v>
      </c>
    </row>
    <row r="1394" spans="1:7">
      <c r="A1394" s="137" t="s">
        <v>109</v>
      </c>
      <c r="B1394" s="137" t="s">
        <v>444</v>
      </c>
      <c r="C1394" s="138">
        <v>80</v>
      </c>
      <c r="D1394" s="137" t="s">
        <v>2086</v>
      </c>
      <c r="E1394" s="137" t="s">
        <v>2064</v>
      </c>
      <c r="F1394" s="137" t="s">
        <v>14</v>
      </c>
      <c r="G1394" s="139">
        <v>2760</v>
      </c>
    </row>
    <row r="1395" spans="1:7">
      <c r="A1395" s="137" t="s">
        <v>109</v>
      </c>
      <c r="B1395" s="137" t="s">
        <v>444</v>
      </c>
      <c r="C1395" s="138">
        <v>48</v>
      </c>
      <c r="D1395" s="137" t="s">
        <v>2087</v>
      </c>
      <c r="E1395" s="137" t="s">
        <v>422</v>
      </c>
      <c r="F1395" s="137" t="s">
        <v>14</v>
      </c>
      <c r="G1395" s="139">
        <v>916</v>
      </c>
    </row>
    <row r="1396" spans="1:7">
      <c r="A1396" s="137" t="s">
        <v>109</v>
      </c>
      <c r="B1396" s="137" t="s">
        <v>444</v>
      </c>
      <c r="C1396" s="138">
        <v>120</v>
      </c>
      <c r="D1396" s="137" t="s">
        <v>2087</v>
      </c>
      <c r="E1396" s="137" t="s">
        <v>424</v>
      </c>
      <c r="F1396" s="137" t="s">
        <v>14</v>
      </c>
      <c r="G1396" s="139">
        <v>564</v>
      </c>
    </row>
    <row r="1397" spans="1:7">
      <c r="A1397" s="137" t="s">
        <v>109</v>
      </c>
      <c r="B1397" s="137" t="s">
        <v>444</v>
      </c>
      <c r="C1397" s="138">
        <v>120</v>
      </c>
      <c r="D1397" s="137" t="s">
        <v>2088</v>
      </c>
      <c r="E1397" s="137" t="s">
        <v>797</v>
      </c>
      <c r="F1397" s="137" t="s">
        <v>14</v>
      </c>
      <c r="G1397" s="139">
        <v>546</v>
      </c>
    </row>
    <row r="1398" spans="1:7">
      <c r="A1398" s="137" t="s">
        <v>109</v>
      </c>
      <c r="B1398" s="137" t="s">
        <v>444</v>
      </c>
      <c r="C1398" s="138">
        <v>120</v>
      </c>
      <c r="D1398" s="137" t="s">
        <v>2088</v>
      </c>
      <c r="E1398" s="137" t="s">
        <v>620</v>
      </c>
      <c r="F1398" s="137" t="s">
        <v>14</v>
      </c>
      <c r="G1398" s="139">
        <v>2226</v>
      </c>
    </row>
    <row r="1399" spans="1:7">
      <c r="A1399" s="137" t="s">
        <v>109</v>
      </c>
      <c r="B1399" s="137" t="s">
        <v>444</v>
      </c>
      <c r="C1399" s="138">
        <v>132</v>
      </c>
      <c r="D1399" s="137" t="s">
        <v>2089</v>
      </c>
      <c r="E1399" s="137" t="s">
        <v>2090</v>
      </c>
      <c r="F1399" s="137" t="s">
        <v>14</v>
      </c>
      <c r="G1399" s="139">
        <v>950.4000244140625</v>
      </c>
    </row>
    <row r="1400" spans="1:7">
      <c r="A1400" s="137" t="s">
        <v>109</v>
      </c>
      <c r="B1400" s="137" t="s">
        <v>444</v>
      </c>
      <c r="C1400" s="138">
        <v>200</v>
      </c>
      <c r="D1400" s="137" t="s">
        <v>2091</v>
      </c>
      <c r="E1400" s="137" t="s">
        <v>441</v>
      </c>
      <c r="F1400" s="137" t="s">
        <v>14</v>
      </c>
      <c r="G1400" s="139">
        <v>1460</v>
      </c>
    </row>
    <row r="1401" spans="1:7">
      <c r="A1401" s="137" t="s">
        <v>109</v>
      </c>
      <c r="B1401" s="137" t="s">
        <v>444</v>
      </c>
      <c r="C1401" s="138">
        <v>240</v>
      </c>
      <c r="D1401" s="137" t="s">
        <v>2091</v>
      </c>
      <c r="E1401" s="137" t="s">
        <v>425</v>
      </c>
      <c r="F1401" s="137" t="s">
        <v>14</v>
      </c>
      <c r="G1401" s="139">
        <v>4704</v>
      </c>
    </row>
    <row r="1402" spans="1:7">
      <c r="A1402" s="137" t="s">
        <v>109</v>
      </c>
      <c r="B1402" s="137" t="s">
        <v>444</v>
      </c>
      <c r="C1402" s="138">
        <v>320</v>
      </c>
      <c r="D1402" s="137" t="s">
        <v>2092</v>
      </c>
      <c r="E1402" s="137" t="s">
        <v>424</v>
      </c>
      <c r="F1402" s="137" t="s">
        <v>14</v>
      </c>
      <c r="G1402" s="139">
        <v>3136</v>
      </c>
    </row>
    <row r="1403" spans="1:7">
      <c r="A1403" s="137" t="s">
        <v>109</v>
      </c>
      <c r="B1403" s="137" t="s">
        <v>444</v>
      </c>
      <c r="C1403" s="138">
        <v>50</v>
      </c>
      <c r="D1403" s="137" t="s">
        <v>2093</v>
      </c>
      <c r="E1403" s="137" t="s">
        <v>2090</v>
      </c>
      <c r="F1403" s="137" t="s">
        <v>14</v>
      </c>
      <c r="G1403" s="139">
        <v>410</v>
      </c>
    </row>
    <row r="1404" spans="1:7">
      <c r="A1404" s="137" t="s">
        <v>109</v>
      </c>
      <c r="B1404" s="137" t="s">
        <v>444</v>
      </c>
      <c r="C1404" s="138">
        <v>100</v>
      </c>
      <c r="D1404" s="137" t="s">
        <v>2094</v>
      </c>
      <c r="E1404" s="137" t="s">
        <v>2095</v>
      </c>
      <c r="F1404" s="137" t="s">
        <v>14</v>
      </c>
      <c r="G1404" s="139">
        <v>785</v>
      </c>
    </row>
    <row r="1405" spans="1:7">
      <c r="A1405" s="137" t="s">
        <v>109</v>
      </c>
      <c r="B1405" s="137" t="s">
        <v>444</v>
      </c>
      <c r="C1405" s="138">
        <v>50</v>
      </c>
      <c r="D1405" s="137" t="s">
        <v>2096</v>
      </c>
      <c r="E1405" s="137" t="s">
        <v>2097</v>
      </c>
      <c r="F1405" s="137" t="s">
        <v>14</v>
      </c>
      <c r="G1405" s="139">
        <v>925</v>
      </c>
    </row>
    <row r="1406" spans="1:7">
      <c r="A1406" s="137" t="s">
        <v>109</v>
      </c>
      <c r="B1406" s="137" t="s">
        <v>444</v>
      </c>
      <c r="C1406" s="138">
        <v>288</v>
      </c>
      <c r="D1406" s="137" t="s">
        <v>2098</v>
      </c>
      <c r="E1406" s="137" t="s">
        <v>2099</v>
      </c>
      <c r="F1406" s="137" t="s">
        <v>14</v>
      </c>
      <c r="G1406" s="139">
        <v>547.20001220703125</v>
      </c>
    </row>
    <row r="1407" spans="1:7">
      <c r="A1407" s="137" t="s">
        <v>109</v>
      </c>
      <c r="B1407" s="137" t="s">
        <v>444</v>
      </c>
      <c r="C1407" s="138">
        <v>5</v>
      </c>
      <c r="D1407" s="137" t="s">
        <v>2100</v>
      </c>
      <c r="E1407" s="137" t="s">
        <v>2101</v>
      </c>
      <c r="F1407" s="137" t="s">
        <v>14</v>
      </c>
      <c r="G1407" s="139">
        <v>5600</v>
      </c>
    </row>
    <row r="1408" spans="1:7">
      <c r="A1408" s="137" t="s">
        <v>109</v>
      </c>
      <c r="B1408" s="137" t="s">
        <v>444</v>
      </c>
      <c r="C1408" s="138">
        <v>80</v>
      </c>
      <c r="D1408" s="137" t="s">
        <v>2102</v>
      </c>
      <c r="E1408" s="137" t="s">
        <v>2101</v>
      </c>
      <c r="F1408" s="137" t="s">
        <v>14</v>
      </c>
      <c r="G1408" s="139">
        <v>2152</v>
      </c>
    </row>
    <row r="1409" spans="1:7">
      <c r="A1409" s="137" t="s">
        <v>109</v>
      </c>
      <c r="B1409" s="137" t="s">
        <v>444</v>
      </c>
      <c r="C1409" s="138">
        <v>1008</v>
      </c>
      <c r="D1409" s="137" t="s">
        <v>2103</v>
      </c>
      <c r="E1409" s="137" t="s">
        <v>2104</v>
      </c>
      <c r="F1409" s="137" t="s">
        <v>14</v>
      </c>
      <c r="G1409" s="139">
        <v>4334</v>
      </c>
    </row>
    <row r="1410" spans="1:7">
      <c r="A1410" s="137" t="s">
        <v>109</v>
      </c>
      <c r="B1410" s="137" t="s">
        <v>444</v>
      </c>
      <c r="C1410" s="138">
        <v>420</v>
      </c>
      <c r="D1410" s="137" t="s">
        <v>2105</v>
      </c>
      <c r="E1410" s="137" t="s">
        <v>2104</v>
      </c>
      <c r="F1410" s="137" t="s">
        <v>14</v>
      </c>
      <c r="G1410" s="139">
        <v>1302</v>
      </c>
    </row>
    <row r="1411" spans="1:7">
      <c r="A1411" s="137" t="s">
        <v>109</v>
      </c>
      <c r="B1411" s="137" t="s">
        <v>444</v>
      </c>
      <c r="C1411" s="138">
        <v>960</v>
      </c>
      <c r="D1411" s="137" t="s">
        <v>2106</v>
      </c>
      <c r="E1411" s="137" t="s">
        <v>2104</v>
      </c>
      <c r="F1411" s="137" t="s">
        <v>14</v>
      </c>
      <c r="G1411" s="139">
        <v>2976</v>
      </c>
    </row>
    <row r="1412" spans="1:7">
      <c r="A1412" s="137" t="s">
        <v>109</v>
      </c>
      <c r="B1412" s="137" t="s">
        <v>444</v>
      </c>
      <c r="C1412" s="138">
        <v>576</v>
      </c>
      <c r="D1412" s="137" t="s">
        <v>997</v>
      </c>
      <c r="E1412" s="137" t="s">
        <v>998</v>
      </c>
      <c r="F1412" s="137" t="s">
        <v>14</v>
      </c>
      <c r="G1412" s="139">
        <v>1728</v>
      </c>
    </row>
    <row r="1413" spans="1:7">
      <c r="A1413" s="137" t="s">
        <v>109</v>
      </c>
      <c r="B1413" s="137" t="s">
        <v>444</v>
      </c>
      <c r="C1413" s="138">
        <v>480</v>
      </c>
      <c r="D1413" s="137" t="s">
        <v>2107</v>
      </c>
      <c r="E1413" s="137" t="s">
        <v>998</v>
      </c>
      <c r="F1413" s="137" t="s">
        <v>14</v>
      </c>
      <c r="G1413" s="139">
        <v>1992</v>
      </c>
    </row>
    <row r="1414" spans="1:7">
      <c r="A1414" s="137" t="s">
        <v>109</v>
      </c>
      <c r="B1414" s="137" t="s">
        <v>444</v>
      </c>
      <c r="C1414" s="138">
        <v>2250</v>
      </c>
      <c r="D1414" s="137" t="s">
        <v>445</v>
      </c>
      <c r="E1414" s="137" t="s">
        <v>446</v>
      </c>
      <c r="F1414" s="137" t="s">
        <v>17</v>
      </c>
      <c r="G1414" s="139">
        <v>11221.8896484375</v>
      </c>
    </row>
    <row r="1415" spans="1:7">
      <c r="A1415" s="137" t="s">
        <v>109</v>
      </c>
      <c r="B1415" s="137" t="s">
        <v>444</v>
      </c>
      <c r="C1415" s="138">
        <v>123750</v>
      </c>
      <c r="D1415" s="137" t="s">
        <v>445</v>
      </c>
      <c r="E1415" s="137" t="s">
        <v>446</v>
      </c>
      <c r="F1415" s="137" t="s">
        <v>17</v>
      </c>
      <c r="G1415" s="139">
        <v>11221.7998046875</v>
      </c>
    </row>
    <row r="1416" spans="1:7">
      <c r="A1416" s="137" t="s">
        <v>109</v>
      </c>
      <c r="B1416" s="137" t="s">
        <v>444</v>
      </c>
      <c r="C1416" s="138">
        <v>72</v>
      </c>
      <c r="D1416" s="137" t="s">
        <v>2108</v>
      </c>
      <c r="E1416" s="137" t="s">
        <v>1495</v>
      </c>
      <c r="F1416" s="137" t="s">
        <v>14</v>
      </c>
      <c r="G1416" s="139">
        <v>727.20001220703125</v>
      </c>
    </row>
    <row r="1417" spans="1:7">
      <c r="A1417" s="137" t="s">
        <v>109</v>
      </c>
      <c r="B1417" s="137" t="s">
        <v>444</v>
      </c>
      <c r="C1417" s="138">
        <v>24</v>
      </c>
      <c r="D1417" s="137" t="s">
        <v>2109</v>
      </c>
      <c r="E1417" s="137" t="s">
        <v>2110</v>
      </c>
      <c r="F1417" s="137" t="s">
        <v>14</v>
      </c>
      <c r="G1417" s="139">
        <v>364.79998779296875</v>
      </c>
    </row>
    <row r="1418" spans="1:7">
      <c r="A1418" s="137" t="s">
        <v>109</v>
      </c>
      <c r="B1418" s="137" t="s">
        <v>444</v>
      </c>
      <c r="C1418" s="138">
        <v>1008</v>
      </c>
      <c r="D1418" s="137" t="s">
        <v>2111</v>
      </c>
      <c r="E1418" s="137" t="s">
        <v>2112</v>
      </c>
      <c r="F1418" s="137" t="s">
        <v>14</v>
      </c>
      <c r="G1418" s="139">
        <v>15321.599609375</v>
      </c>
    </row>
    <row r="1419" spans="1:7">
      <c r="A1419" s="137" t="s">
        <v>109</v>
      </c>
      <c r="B1419" s="137" t="s">
        <v>444</v>
      </c>
      <c r="C1419" s="138">
        <v>50</v>
      </c>
      <c r="D1419" s="137" t="s">
        <v>2113</v>
      </c>
      <c r="E1419" s="137" t="s">
        <v>2114</v>
      </c>
      <c r="F1419" s="137" t="s">
        <v>14</v>
      </c>
      <c r="G1419" s="139">
        <v>2815</v>
      </c>
    </row>
    <row r="1420" spans="1:7">
      <c r="A1420" s="137" t="s">
        <v>109</v>
      </c>
      <c r="B1420" s="137" t="s">
        <v>444</v>
      </c>
      <c r="C1420" s="138">
        <v>30</v>
      </c>
      <c r="D1420" s="137" t="s">
        <v>2115</v>
      </c>
      <c r="E1420" s="137" t="s">
        <v>2116</v>
      </c>
      <c r="F1420" s="137" t="s">
        <v>14</v>
      </c>
      <c r="G1420" s="139">
        <v>712.5</v>
      </c>
    </row>
    <row r="1421" spans="1:7">
      <c r="A1421" s="137" t="s">
        <v>109</v>
      </c>
      <c r="B1421" s="137" t="s">
        <v>444</v>
      </c>
      <c r="C1421" s="138">
        <v>100</v>
      </c>
      <c r="D1421" s="137" t="s">
        <v>2117</v>
      </c>
      <c r="E1421" s="137" t="s">
        <v>1240</v>
      </c>
      <c r="F1421" s="137" t="s">
        <v>14</v>
      </c>
      <c r="G1421" s="139">
        <v>5500</v>
      </c>
    </row>
    <row r="1422" spans="1:7">
      <c r="A1422" s="137" t="s">
        <v>109</v>
      </c>
      <c r="B1422" s="137" t="s">
        <v>444</v>
      </c>
      <c r="C1422" s="138">
        <v>120</v>
      </c>
      <c r="D1422" s="137" t="s">
        <v>2118</v>
      </c>
      <c r="E1422" s="137" t="s">
        <v>2119</v>
      </c>
      <c r="F1422" s="137" t="s">
        <v>14</v>
      </c>
      <c r="G1422" s="139">
        <v>276</v>
      </c>
    </row>
    <row r="1423" spans="1:7">
      <c r="A1423" s="137" t="s">
        <v>109</v>
      </c>
      <c r="B1423" s="137" t="s">
        <v>444</v>
      </c>
      <c r="C1423" s="138">
        <v>144</v>
      </c>
      <c r="D1423" s="137" t="s">
        <v>1550</v>
      </c>
      <c r="E1423" s="137" t="s">
        <v>797</v>
      </c>
      <c r="F1423" s="137" t="s">
        <v>14</v>
      </c>
      <c r="G1423" s="139">
        <v>748.79998779296875</v>
      </c>
    </row>
    <row r="1424" spans="1:7">
      <c r="A1424" s="137" t="s">
        <v>109</v>
      </c>
      <c r="B1424" s="137" t="s">
        <v>444</v>
      </c>
      <c r="C1424" s="138">
        <v>216</v>
      </c>
      <c r="D1424" s="137" t="s">
        <v>2120</v>
      </c>
      <c r="E1424" s="137" t="s">
        <v>424</v>
      </c>
      <c r="F1424" s="137" t="s">
        <v>14</v>
      </c>
      <c r="G1424" s="139">
        <v>1188</v>
      </c>
    </row>
    <row r="1425" spans="1:7">
      <c r="A1425" s="137" t="s">
        <v>109</v>
      </c>
      <c r="B1425" s="137" t="s">
        <v>444</v>
      </c>
      <c r="C1425" s="138">
        <v>162</v>
      </c>
      <c r="D1425" s="137" t="s">
        <v>2121</v>
      </c>
      <c r="E1425" s="137" t="s">
        <v>2122</v>
      </c>
      <c r="F1425" s="137" t="s">
        <v>14</v>
      </c>
      <c r="G1425" s="139">
        <v>5670</v>
      </c>
    </row>
    <row r="1426" spans="1:7">
      <c r="A1426" s="137" t="s">
        <v>109</v>
      </c>
      <c r="B1426" s="137" t="s">
        <v>444</v>
      </c>
      <c r="C1426" s="138">
        <v>50</v>
      </c>
      <c r="D1426" s="137" t="s">
        <v>2123</v>
      </c>
      <c r="E1426" s="137" t="s">
        <v>2114</v>
      </c>
      <c r="F1426" s="137" t="s">
        <v>14</v>
      </c>
      <c r="G1426" s="139">
        <v>1440</v>
      </c>
    </row>
    <row r="1427" spans="1:7">
      <c r="A1427" s="137" t="s">
        <v>109</v>
      </c>
      <c r="B1427" s="137" t="s">
        <v>444</v>
      </c>
      <c r="C1427" s="138">
        <v>900</v>
      </c>
      <c r="D1427" s="137" t="s">
        <v>1008</v>
      </c>
      <c r="E1427" s="137" t="s">
        <v>2124</v>
      </c>
      <c r="F1427" s="137" t="s">
        <v>14</v>
      </c>
      <c r="G1427" s="139">
        <v>23235</v>
      </c>
    </row>
    <row r="1428" spans="1:7">
      <c r="A1428" s="137" t="s">
        <v>109</v>
      </c>
      <c r="B1428" s="137" t="s">
        <v>444</v>
      </c>
      <c r="C1428" s="138">
        <v>1000</v>
      </c>
      <c r="D1428" s="137" t="s">
        <v>1008</v>
      </c>
      <c r="E1428" s="137" t="s">
        <v>2125</v>
      </c>
      <c r="F1428" s="137" t="s">
        <v>14</v>
      </c>
      <c r="G1428" s="139">
        <v>1700</v>
      </c>
    </row>
    <row r="1429" spans="1:7">
      <c r="A1429" s="137" t="s">
        <v>109</v>
      </c>
      <c r="B1429" s="137" t="s">
        <v>444</v>
      </c>
      <c r="C1429" s="138">
        <v>500</v>
      </c>
      <c r="D1429" s="137" t="s">
        <v>2126</v>
      </c>
      <c r="E1429" s="137" t="s">
        <v>2127</v>
      </c>
      <c r="F1429" s="137" t="s">
        <v>14</v>
      </c>
      <c r="G1429" s="139">
        <v>850</v>
      </c>
    </row>
    <row r="1430" spans="1:7">
      <c r="A1430" s="137" t="s">
        <v>109</v>
      </c>
      <c r="B1430" s="137" t="s">
        <v>444</v>
      </c>
      <c r="C1430" s="138">
        <v>336</v>
      </c>
      <c r="D1430" s="137" t="s">
        <v>2128</v>
      </c>
      <c r="E1430" s="137" t="s">
        <v>783</v>
      </c>
      <c r="F1430" s="137" t="s">
        <v>14</v>
      </c>
      <c r="G1430" s="139">
        <v>1848</v>
      </c>
    </row>
    <row r="1431" spans="1:7">
      <c r="A1431" s="137" t="s">
        <v>109</v>
      </c>
      <c r="B1431" s="137" t="s">
        <v>444</v>
      </c>
      <c r="C1431" s="138">
        <v>450</v>
      </c>
      <c r="D1431" s="137" t="s">
        <v>1012</v>
      </c>
      <c r="E1431" s="137" t="s">
        <v>1013</v>
      </c>
      <c r="F1431" s="137" t="s">
        <v>17</v>
      </c>
      <c r="G1431" s="139">
        <v>8041.72998046875</v>
      </c>
    </row>
    <row r="1432" spans="1:7">
      <c r="A1432" s="137" t="s">
        <v>109</v>
      </c>
      <c r="B1432" s="137" t="s">
        <v>444</v>
      </c>
      <c r="C1432" s="138">
        <v>250</v>
      </c>
      <c r="D1432" s="137" t="s">
        <v>1553</v>
      </c>
      <c r="E1432" s="137" t="s">
        <v>446</v>
      </c>
      <c r="F1432" s="137" t="s">
        <v>17</v>
      </c>
      <c r="G1432" s="139">
        <v>8529.6904296875</v>
      </c>
    </row>
    <row r="1433" spans="1:7">
      <c r="A1433" s="137" t="s">
        <v>109</v>
      </c>
      <c r="B1433" s="137" t="s">
        <v>444</v>
      </c>
      <c r="C1433" s="138">
        <v>50</v>
      </c>
      <c r="D1433" s="137" t="s">
        <v>2129</v>
      </c>
      <c r="E1433" s="137" t="s">
        <v>2130</v>
      </c>
      <c r="F1433" s="137" t="s">
        <v>17</v>
      </c>
      <c r="G1433" s="139">
        <v>993.95001220703125</v>
      </c>
    </row>
    <row r="1434" spans="1:7">
      <c r="A1434" s="137" t="s">
        <v>109</v>
      </c>
      <c r="B1434" s="137" t="s">
        <v>444</v>
      </c>
      <c r="C1434" s="138">
        <v>96</v>
      </c>
      <c r="D1434" s="137" t="s">
        <v>2131</v>
      </c>
      <c r="E1434" s="137" t="s">
        <v>620</v>
      </c>
      <c r="F1434" s="137" t="s">
        <v>14</v>
      </c>
      <c r="G1434" s="139">
        <v>3110.39990234375</v>
      </c>
    </row>
    <row r="1435" spans="1:7">
      <c r="A1435" s="137" t="s">
        <v>109</v>
      </c>
      <c r="B1435" s="137" t="s">
        <v>444</v>
      </c>
      <c r="C1435" s="138">
        <v>48</v>
      </c>
      <c r="D1435" s="137" t="s">
        <v>2132</v>
      </c>
      <c r="E1435" s="137" t="s">
        <v>422</v>
      </c>
      <c r="F1435" s="137" t="s">
        <v>14</v>
      </c>
      <c r="G1435" s="139">
        <v>1555.199951171875</v>
      </c>
    </row>
    <row r="1436" spans="1:7">
      <c r="A1436" s="137" t="s">
        <v>109</v>
      </c>
      <c r="B1436" s="137" t="s">
        <v>444</v>
      </c>
      <c r="C1436" s="138">
        <v>80</v>
      </c>
      <c r="D1436" s="137" t="s">
        <v>2132</v>
      </c>
      <c r="E1436" s="137" t="s">
        <v>424</v>
      </c>
      <c r="F1436" s="137" t="s">
        <v>14</v>
      </c>
      <c r="G1436" s="139">
        <v>840</v>
      </c>
    </row>
    <row r="1437" spans="1:7">
      <c r="A1437" s="137" t="s">
        <v>109</v>
      </c>
      <c r="B1437" s="137" t="s">
        <v>447</v>
      </c>
      <c r="C1437" s="138">
        <v>224510</v>
      </c>
      <c r="D1437" s="137" t="s">
        <v>398</v>
      </c>
      <c r="E1437" s="137" t="s">
        <v>385</v>
      </c>
      <c r="F1437" s="137" t="s">
        <v>14</v>
      </c>
      <c r="G1437" s="139">
        <v>86977.6015625</v>
      </c>
    </row>
    <row r="1438" spans="1:7">
      <c r="A1438" s="137" t="s">
        <v>109</v>
      </c>
      <c r="B1438" s="137" t="s">
        <v>2133</v>
      </c>
      <c r="C1438" s="138">
        <v>51920</v>
      </c>
      <c r="D1438" s="137" t="s">
        <v>378</v>
      </c>
      <c r="E1438" s="137" t="s">
        <v>1504</v>
      </c>
      <c r="F1438" s="137" t="s">
        <v>2</v>
      </c>
      <c r="G1438" s="139">
        <v>26550</v>
      </c>
    </row>
    <row r="1439" spans="1:7">
      <c r="A1439" s="137" t="s">
        <v>109</v>
      </c>
      <c r="B1439" s="137" t="s">
        <v>455</v>
      </c>
      <c r="C1439" s="138">
        <v>170</v>
      </c>
      <c r="D1439" s="137" t="s">
        <v>1036</v>
      </c>
      <c r="E1439" s="137" t="s">
        <v>871</v>
      </c>
      <c r="F1439" s="137" t="s">
        <v>30</v>
      </c>
      <c r="G1439" s="139">
        <v>1530</v>
      </c>
    </row>
    <row r="1440" spans="1:7">
      <c r="A1440" s="137" t="s">
        <v>109</v>
      </c>
      <c r="B1440" s="137" t="s">
        <v>455</v>
      </c>
      <c r="C1440" s="138">
        <v>60</v>
      </c>
      <c r="D1440" s="137" t="s">
        <v>1604</v>
      </c>
      <c r="E1440" s="137" t="s">
        <v>2134</v>
      </c>
      <c r="F1440" s="137" t="s">
        <v>30</v>
      </c>
      <c r="G1440" s="139">
        <v>810</v>
      </c>
    </row>
    <row r="1441" spans="1:7">
      <c r="A1441" s="137" t="s">
        <v>109</v>
      </c>
      <c r="B1441" s="137" t="s">
        <v>455</v>
      </c>
      <c r="C1441" s="138">
        <v>140</v>
      </c>
      <c r="D1441" s="137" t="s">
        <v>1606</v>
      </c>
      <c r="E1441" s="137" t="s">
        <v>2135</v>
      </c>
      <c r="F1441" s="137" t="s">
        <v>30</v>
      </c>
      <c r="G1441" s="139">
        <v>1400</v>
      </c>
    </row>
    <row r="1442" spans="1:7">
      <c r="A1442" s="137" t="s">
        <v>109</v>
      </c>
      <c r="B1442" s="137" t="s">
        <v>455</v>
      </c>
      <c r="C1442" s="138">
        <v>400</v>
      </c>
      <c r="D1442" s="137" t="s">
        <v>456</v>
      </c>
      <c r="E1442" s="137" t="s">
        <v>2136</v>
      </c>
      <c r="F1442" s="137" t="s">
        <v>30</v>
      </c>
      <c r="G1442" s="139">
        <v>6400</v>
      </c>
    </row>
    <row r="1443" spans="1:7">
      <c r="A1443" s="137" t="s">
        <v>109</v>
      </c>
      <c r="B1443" s="137" t="s">
        <v>455</v>
      </c>
      <c r="C1443" s="138">
        <v>50</v>
      </c>
      <c r="D1443" s="137" t="s">
        <v>456</v>
      </c>
      <c r="E1443" s="137" t="s">
        <v>2137</v>
      </c>
      <c r="F1443" s="137" t="s">
        <v>30</v>
      </c>
      <c r="G1443" s="139">
        <v>3250</v>
      </c>
    </row>
    <row r="1444" spans="1:7">
      <c r="A1444" s="137" t="s">
        <v>109</v>
      </c>
      <c r="B1444" s="137" t="s">
        <v>455</v>
      </c>
      <c r="C1444" s="138">
        <v>60</v>
      </c>
      <c r="D1444" s="137" t="s">
        <v>1040</v>
      </c>
      <c r="E1444" s="137" t="s">
        <v>2138</v>
      </c>
      <c r="F1444" s="137" t="s">
        <v>30</v>
      </c>
      <c r="G1444" s="139">
        <v>1800</v>
      </c>
    </row>
    <row r="1445" spans="1:7">
      <c r="A1445" s="137" t="s">
        <v>109</v>
      </c>
      <c r="B1445" s="137" t="s">
        <v>455</v>
      </c>
      <c r="C1445" s="138">
        <v>252</v>
      </c>
      <c r="D1445" s="137" t="s">
        <v>2139</v>
      </c>
      <c r="E1445" s="137" t="s">
        <v>2140</v>
      </c>
      <c r="F1445" s="137" t="s">
        <v>30</v>
      </c>
      <c r="G1445" s="139">
        <v>5040</v>
      </c>
    </row>
    <row r="1446" spans="1:7">
      <c r="A1446" s="137" t="s">
        <v>109</v>
      </c>
      <c r="B1446" s="137" t="s">
        <v>455</v>
      </c>
      <c r="C1446" s="138">
        <v>36</v>
      </c>
      <c r="D1446" s="137" t="s">
        <v>2139</v>
      </c>
      <c r="E1446" s="137" t="s">
        <v>2141</v>
      </c>
      <c r="F1446" s="137" t="s">
        <v>30</v>
      </c>
      <c r="G1446" s="139">
        <v>907</v>
      </c>
    </row>
    <row r="1447" spans="1:7">
      <c r="A1447" s="137" t="s">
        <v>109</v>
      </c>
      <c r="B1447" s="137" t="s">
        <v>455</v>
      </c>
      <c r="C1447" s="138">
        <v>60</v>
      </c>
      <c r="D1447" s="137" t="s">
        <v>1044</v>
      </c>
      <c r="E1447" s="137" t="s">
        <v>2142</v>
      </c>
      <c r="F1447" s="137" t="s">
        <v>30</v>
      </c>
      <c r="G1447" s="139">
        <v>15000</v>
      </c>
    </row>
    <row r="1448" spans="1:7">
      <c r="A1448" s="137" t="s">
        <v>109</v>
      </c>
      <c r="B1448" s="137" t="s">
        <v>455</v>
      </c>
      <c r="C1448" s="138">
        <v>1200</v>
      </c>
      <c r="D1448" s="137" t="s">
        <v>1046</v>
      </c>
      <c r="E1448" s="137" t="s">
        <v>2143</v>
      </c>
      <c r="F1448" s="137" t="s">
        <v>30</v>
      </c>
      <c r="G1448" s="139">
        <v>8400</v>
      </c>
    </row>
    <row r="1449" spans="1:7">
      <c r="A1449" s="137" t="s">
        <v>109</v>
      </c>
      <c r="B1449" s="137" t="s">
        <v>455</v>
      </c>
      <c r="C1449" s="138">
        <v>32</v>
      </c>
      <c r="D1449" s="137" t="s">
        <v>2144</v>
      </c>
      <c r="E1449" s="137" t="s">
        <v>2145</v>
      </c>
      <c r="F1449" s="137" t="s">
        <v>30</v>
      </c>
      <c r="G1449" s="139">
        <v>576</v>
      </c>
    </row>
    <row r="1450" spans="1:7">
      <c r="A1450" s="137" t="s">
        <v>109</v>
      </c>
      <c r="B1450" s="137" t="s">
        <v>455</v>
      </c>
      <c r="C1450" s="138">
        <v>12</v>
      </c>
      <c r="D1450" s="137" t="s">
        <v>2146</v>
      </c>
      <c r="E1450" s="137" t="s">
        <v>2147</v>
      </c>
      <c r="F1450" s="137" t="s">
        <v>30</v>
      </c>
      <c r="G1450" s="139">
        <v>532.79998779296875</v>
      </c>
    </row>
    <row r="1451" spans="1:7">
      <c r="A1451" s="137" t="s">
        <v>109</v>
      </c>
      <c r="B1451" s="137" t="s">
        <v>455</v>
      </c>
      <c r="C1451" s="138">
        <v>110</v>
      </c>
      <c r="D1451" s="137" t="s">
        <v>1610</v>
      </c>
      <c r="E1451" s="137" t="s">
        <v>871</v>
      </c>
      <c r="F1451" s="137" t="s">
        <v>30</v>
      </c>
      <c r="G1451" s="139">
        <v>550</v>
      </c>
    </row>
    <row r="1452" spans="1:7">
      <c r="A1452" s="137" t="s">
        <v>109</v>
      </c>
      <c r="B1452" s="137" t="s">
        <v>455</v>
      </c>
      <c r="C1452" s="138">
        <v>100</v>
      </c>
      <c r="D1452" s="137" t="s">
        <v>460</v>
      </c>
      <c r="E1452" s="137" t="s">
        <v>429</v>
      </c>
      <c r="F1452" s="137" t="s">
        <v>30</v>
      </c>
      <c r="G1452" s="139">
        <v>1777</v>
      </c>
    </row>
    <row r="1453" spans="1:7">
      <c r="A1453" s="137" t="s">
        <v>109</v>
      </c>
      <c r="B1453" s="137" t="s">
        <v>455</v>
      </c>
      <c r="C1453" s="138">
        <v>80</v>
      </c>
      <c r="D1453" s="137" t="s">
        <v>2148</v>
      </c>
      <c r="E1453" s="137" t="s">
        <v>2149</v>
      </c>
      <c r="F1453" s="137" t="s">
        <v>30</v>
      </c>
      <c r="G1453" s="139">
        <v>4800</v>
      </c>
    </row>
    <row r="1454" spans="1:7">
      <c r="A1454" s="137" t="s">
        <v>109</v>
      </c>
      <c r="B1454" s="137" t="s">
        <v>455</v>
      </c>
      <c r="C1454" s="138">
        <v>240</v>
      </c>
      <c r="D1454" s="137" t="s">
        <v>465</v>
      </c>
      <c r="E1454" s="137" t="s">
        <v>2150</v>
      </c>
      <c r="F1454" s="137" t="s">
        <v>30</v>
      </c>
      <c r="G1454" s="139">
        <v>3600</v>
      </c>
    </row>
    <row r="1455" spans="1:7">
      <c r="A1455" s="137" t="s">
        <v>109</v>
      </c>
      <c r="B1455" s="137" t="s">
        <v>455</v>
      </c>
      <c r="C1455" s="138">
        <v>120</v>
      </c>
      <c r="D1455" s="137" t="s">
        <v>467</v>
      </c>
      <c r="E1455" s="137" t="s">
        <v>2151</v>
      </c>
      <c r="F1455" s="137" t="s">
        <v>30</v>
      </c>
      <c r="G1455" s="139">
        <v>2400</v>
      </c>
    </row>
    <row r="1456" spans="1:7">
      <c r="A1456" s="137" t="s">
        <v>109</v>
      </c>
      <c r="B1456" s="137" t="s">
        <v>455</v>
      </c>
      <c r="C1456" s="138">
        <v>120</v>
      </c>
      <c r="D1456" s="137" t="s">
        <v>471</v>
      </c>
      <c r="E1456" s="137" t="s">
        <v>2152</v>
      </c>
      <c r="F1456" s="137" t="s">
        <v>30</v>
      </c>
      <c r="G1456" s="139">
        <v>1920</v>
      </c>
    </row>
    <row r="1457" spans="1:7">
      <c r="A1457" s="137" t="s">
        <v>109</v>
      </c>
      <c r="B1457" s="137" t="s">
        <v>455</v>
      </c>
      <c r="C1457" s="138">
        <v>60</v>
      </c>
      <c r="D1457" s="137" t="s">
        <v>473</v>
      </c>
      <c r="E1457" s="137" t="s">
        <v>2153</v>
      </c>
      <c r="F1457" s="137" t="s">
        <v>30</v>
      </c>
      <c r="G1457" s="139">
        <v>19200</v>
      </c>
    </row>
    <row r="1458" spans="1:7">
      <c r="A1458" s="137" t="s">
        <v>109</v>
      </c>
      <c r="B1458" s="137" t="s">
        <v>481</v>
      </c>
      <c r="C1458" s="138">
        <v>300</v>
      </c>
      <c r="D1458" s="137" t="s">
        <v>2154</v>
      </c>
      <c r="E1458" s="137" t="s">
        <v>2155</v>
      </c>
      <c r="F1458" s="137" t="s">
        <v>48</v>
      </c>
      <c r="G1458" s="139">
        <v>8325</v>
      </c>
    </row>
    <row r="1459" spans="1:7">
      <c r="A1459" s="137" t="s">
        <v>109</v>
      </c>
      <c r="B1459" s="137" t="s">
        <v>481</v>
      </c>
      <c r="C1459" s="138">
        <v>2500</v>
      </c>
      <c r="D1459" s="137" t="s">
        <v>2156</v>
      </c>
      <c r="E1459" s="137" t="s">
        <v>2155</v>
      </c>
      <c r="F1459" s="137" t="s">
        <v>48</v>
      </c>
      <c r="G1459" s="139">
        <v>29250</v>
      </c>
    </row>
    <row r="1460" spans="1:7">
      <c r="A1460" s="137" t="s">
        <v>109</v>
      </c>
      <c r="B1460" s="137" t="s">
        <v>481</v>
      </c>
      <c r="C1460" s="138">
        <v>600</v>
      </c>
      <c r="D1460" s="137" t="s">
        <v>2157</v>
      </c>
      <c r="E1460" s="137" t="s">
        <v>2155</v>
      </c>
      <c r="F1460" s="137" t="s">
        <v>48</v>
      </c>
      <c r="G1460" s="139">
        <v>13020</v>
      </c>
    </row>
    <row r="1461" spans="1:7">
      <c r="A1461" s="137" t="s">
        <v>109</v>
      </c>
      <c r="B1461" s="137" t="s">
        <v>481</v>
      </c>
      <c r="C1461" s="138">
        <v>440</v>
      </c>
      <c r="D1461" s="137" t="s">
        <v>2158</v>
      </c>
      <c r="E1461" s="137" t="s">
        <v>2155</v>
      </c>
      <c r="F1461" s="137" t="s">
        <v>48</v>
      </c>
      <c r="G1461" s="139">
        <v>2728</v>
      </c>
    </row>
    <row r="1462" spans="1:7">
      <c r="A1462" s="137" t="s">
        <v>109</v>
      </c>
      <c r="B1462" s="137" t="s">
        <v>481</v>
      </c>
      <c r="C1462" s="138">
        <v>250</v>
      </c>
      <c r="D1462" s="137" t="s">
        <v>2159</v>
      </c>
      <c r="E1462" s="137" t="s">
        <v>2155</v>
      </c>
      <c r="F1462" s="137" t="s">
        <v>48</v>
      </c>
      <c r="G1462" s="139">
        <v>7450</v>
      </c>
    </row>
    <row r="1463" spans="1:7">
      <c r="A1463" s="137" t="s">
        <v>109</v>
      </c>
      <c r="B1463" s="137" t="s">
        <v>481</v>
      </c>
      <c r="C1463" s="138">
        <v>2000</v>
      </c>
      <c r="D1463" s="137" t="s">
        <v>2160</v>
      </c>
      <c r="E1463" s="137" t="s">
        <v>2155</v>
      </c>
      <c r="F1463" s="137" t="s">
        <v>48</v>
      </c>
      <c r="G1463" s="139">
        <v>20260</v>
      </c>
    </row>
    <row r="1464" spans="1:7">
      <c r="A1464" s="137" t="s">
        <v>109</v>
      </c>
      <c r="B1464" s="137" t="s">
        <v>490</v>
      </c>
      <c r="C1464" s="138">
        <v>320</v>
      </c>
      <c r="D1464" s="137" t="s">
        <v>491</v>
      </c>
      <c r="E1464" s="137" t="s">
        <v>492</v>
      </c>
      <c r="F1464" s="137" t="s">
        <v>13</v>
      </c>
      <c r="G1464" s="139">
        <v>10760</v>
      </c>
    </row>
    <row r="1465" spans="1:7">
      <c r="A1465" s="137" t="s">
        <v>109</v>
      </c>
      <c r="B1465" s="137" t="s">
        <v>490</v>
      </c>
      <c r="C1465" s="138">
        <v>640</v>
      </c>
      <c r="D1465" s="137" t="s">
        <v>493</v>
      </c>
      <c r="E1465" s="137" t="s">
        <v>492</v>
      </c>
      <c r="F1465" s="137" t="s">
        <v>13</v>
      </c>
      <c r="G1465" s="139">
        <v>19888</v>
      </c>
    </row>
    <row r="1466" spans="1:7">
      <c r="A1466" s="137" t="s">
        <v>109</v>
      </c>
      <c r="B1466" s="137" t="s">
        <v>495</v>
      </c>
      <c r="C1466" s="138">
        <v>47520</v>
      </c>
      <c r="D1466" s="137" t="s">
        <v>2161</v>
      </c>
      <c r="E1466" s="137" t="s">
        <v>2162</v>
      </c>
      <c r="F1466" s="137" t="s">
        <v>15</v>
      </c>
      <c r="G1466" s="139">
        <v>77320</v>
      </c>
    </row>
    <row r="1467" spans="1:7" ht="30">
      <c r="A1467" s="137" t="s">
        <v>109</v>
      </c>
      <c r="B1467" s="137" t="s">
        <v>499</v>
      </c>
      <c r="C1467" s="138">
        <v>20</v>
      </c>
      <c r="D1467" s="137" t="s">
        <v>500</v>
      </c>
      <c r="E1467" s="137" t="s">
        <v>2163</v>
      </c>
      <c r="F1467" s="137" t="s">
        <v>13</v>
      </c>
      <c r="G1467" s="139">
        <v>82627.203125</v>
      </c>
    </row>
    <row r="1468" spans="1:7" ht="30">
      <c r="A1468" s="137" t="s">
        <v>109</v>
      </c>
      <c r="B1468" s="137" t="s">
        <v>499</v>
      </c>
      <c r="C1468" s="138">
        <v>128700</v>
      </c>
      <c r="D1468" s="137" t="s">
        <v>857</v>
      </c>
      <c r="E1468" s="137" t="s">
        <v>1501</v>
      </c>
      <c r="F1468" s="137" t="s">
        <v>27</v>
      </c>
      <c r="G1468" s="139">
        <v>248625</v>
      </c>
    </row>
    <row r="1469" spans="1:7" ht="30">
      <c r="A1469" s="137" t="s">
        <v>109</v>
      </c>
      <c r="B1469" s="137" t="s">
        <v>499</v>
      </c>
      <c r="C1469" s="138">
        <v>200</v>
      </c>
      <c r="D1469" s="137" t="s">
        <v>556</v>
      </c>
      <c r="E1469" s="137" t="s">
        <v>515</v>
      </c>
      <c r="F1469" s="137" t="s">
        <v>13</v>
      </c>
      <c r="G1469" s="139">
        <v>9090</v>
      </c>
    </row>
    <row r="1470" spans="1:7" ht="30">
      <c r="A1470" s="137" t="s">
        <v>109</v>
      </c>
      <c r="B1470" s="137" t="s">
        <v>499</v>
      </c>
      <c r="C1470" s="138">
        <v>52800</v>
      </c>
      <c r="D1470" s="137" t="s">
        <v>494</v>
      </c>
      <c r="E1470" s="137" t="s">
        <v>492</v>
      </c>
      <c r="F1470" s="137" t="s">
        <v>13</v>
      </c>
      <c r="G1470" s="139">
        <v>127608</v>
      </c>
    </row>
    <row r="1471" spans="1:7" ht="30">
      <c r="A1471" s="137" t="s">
        <v>109</v>
      </c>
      <c r="B1471" s="137" t="s">
        <v>499</v>
      </c>
      <c r="C1471" s="138">
        <v>19</v>
      </c>
      <c r="D1471" s="137" t="s">
        <v>494</v>
      </c>
      <c r="E1471" s="137" t="s">
        <v>2164</v>
      </c>
      <c r="F1471" s="137" t="s">
        <v>13</v>
      </c>
      <c r="G1471" s="139">
        <v>59223</v>
      </c>
    </row>
    <row r="1472" spans="1:7">
      <c r="A1472" s="137" t="s">
        <v>109</v>
      </c>
      <c r="B1472" s="137" t="s">
        <v>507</v>
      </c>
      <c r="C1472" s="138">
        <v>6</v>
      </c>
      <c r="D1472" s="137" t="s">
        <v>2165</v>
      </c>
      <c r="E1472" s="137" t="s">
        <v>289</v>
      </c>
      <c r="F1472" s="137" t="s">
        <v>48</v>
      </c>
      <c r="G1472" s="139">
        <v>3547.800048828125</v>
      </c>
    </row>
    <row r="1473" spans="1:7">
      <c r="A1473" s="137" t="s">
        <v>109</v>
      </c>
      <c r="B1473" s="137" t="s">
        <v>518</v>
      </c>
      <c r="C1473" s="138">
        <v>1000</v>
      </c>
      <c r="D1473" s="137" t="s">
        <v>2166</v>
      </c>
      <c r="E1473" s="137" t="s">
        <v>2167</v>
      </c>
      <c r="F1473" s="137" t="s">
        <v>13</v>
      </c>
      <c r="G1473" s="139">
        <v>5204</v>
      </c>
    </row>
    <row r="1474" spans="1:7">
      <c r="A1474" s="137" t="s">
        <v>109</v>
      </c>
      <c r="B1474" s="137" t="s">
        <v>518</v>
      </c>
      <c r="C1474" s="138">
        <v>1200</v>
      </c>
      <c r="D1474" s="137" t="s">
        <v>2168</v>
      </c>
      <c r="E1474" s="137" t="s">
        <v>2169</v>
      </c>
      <c r="F1474" s="137" t="s">
        <v>13</v>
      </c>
      <c r="G1474" s="139">
        <v>6093.35986328125</v>
      </c>
    </row>
    <row r="1475" spans="1:7">
      <c r="A1475" s="137" t="s">
        <v>109</v>
      </c>
      <c r="B1475" s="137" t="s">
        <v>523</v>
      </c>
      <c r="C1475" s="138">
        <v>980</v>
      </c>
      <c r="D1475" s="137" t="s">
        <v>2170</v>
      </c>
      <c r="E1475" s="137" t="s">
        <v>2171</v>
      </c>
      <c r="F1475" s="137" t="s">
        <v>16</v>
      </c>
      <c r="G1475" s="139">
        <v>7945</v>
      </c>
    </row>
    <row r="1476" spans="1:7">
      <c r="A1476" s="137" t="s">
        <v>109</v>
      </c>
      <c r="B1476" s="137" t="s">
        <v>523</v>
      </c>
      <c r="C1476" s="138">
        <v>39600</v>
      </c>
      <c r="D1476" s="137" t="s">
        <v>402</v>
      </c>
      <c r="E1476" s="137" t="s">
        <v>2172</v>
      </c>
      <c r="F1476" s="137" t="s">
        <v>48</v>
      </c>
      <c r="G1476" s="139">
        <v>10199.8798828125</v>
      </c>
    </row>
    <row r="1477" spans="1:7">
      <c r="A1477" s="137" t="s">
        <v>109</v>
      </c>
      <c r="B1477" s="137" t="s">
        <v>523</v>
      </c>
      <c r="C1477" s="138">
        <v>490</v>
      </c>
      <c r="D1477" s="137" t="s">
        <v>2173</v>
      </c>
      <c r="E1477" s="137" t="s">
        <v>1631</v>
      </c>
      <c r="F1477" s="137" t="s">
        <v>27</v>
      </c>
      <c r="G1477" s="139">
        <v>29677.05078125</v>
      </c>
    </row>
    <row r="1478" spans="1:7" ht="30">
      <c r="A1478" s="137" t="s">
        <v>109</v>
      </c>
      <c r="B1478" s="137" t="s">
        <v>523</v>
      </c>
      <c r="C1478" s="138">
        <v>1000</v>
      </c>
      <c r="D1478" s="137" t="s">
        <v>2174</v>
      </c>
      <c r="E1478" s="137" t="s">
        <v>1631</v>
      </c>
      <c r="F1478" s="137" t="s">
        <v>48</v>
      </c>
      <c r="G1478" s="139">
        <v>14450</v>
      </c>
    </row>
    <row r="1479" spans="1:7">
      <c r="A1479" s="137" t="s">
        <v>109</v>
      </c>
      <c r="B1479" s="137" t="s">
        <v>523</v>
      </c>
      <c r="C1479" s="141"/>
      <c r="D1479" s="137" t="s">
        <v>2175</v>
      </c>
      <c r="E1479" s="137" t="s">
        <v>289</v>
      </c>
      <c r="F1479" s="137" t="s">
        <v>16</v>
      </c>
      <c r="G1479" s="139">
        <v>49500</v>
      </c>
    </row>
    <row r="1480" spans="1:7">
      <c r="A1480" s="137" t="s">
        <v>109</v>
      </c>
      <c r="B1480" s="137" t="s">
        <v>523</v>
      </c>
      <c r="C1480" s="138">
        <v>210</v>
      </c>
      <c r="D1480" s="137" t="s">
        <v>2176</v>
      </c>
      <c r="E1480" s="137" t="s">
        <v>1631</v>
      </c>
      <c r="F1480" s="137" t="s">
        <v>27</v>
      </c>
      <c r="G1480" s="139">
        <v>24323.349609375</v>
      </c>
    </row>
    <row r="1481" spans="1:7">
      <c r="A1481" s="137" t="s">
        <v>109</v>
      </c>
      <c r="B1481" s="137" t="s">
        <v>523</v>
      </c>
      <c r="C1481" s="138">
        <v>800</v>
      </c>
      <c r="D1481" s="137" t="s">
        <v>2044</v>
      </c>
      <c r="E1481" s="137" t="s">
        <v>1512</v>
      </c>
      <c r="F1481" s="137" t="s">
        <v>13</v>
      </c>
      <c r="G1481" s="139">
        <v>83300.796875</v>
      </c>
    </row>
    <row r="1482" spans="1:7">
      <c r="A1482" s="137" t="s">
        <v>109</v>
      </c>
      <c r="B1482" s="137" t="s">
        <v>549</v>
      </c>
      <c r="C1482" s="138">
        <v>520</v>
      </c>
      <c r="D1482" s="137" t="s">
        <v>2177</v>
      </c>
      <c r="E1482" s="137" t="s">
        <v>1240</v>
      </c>
      <c r="F1482" s="137" t="s">
        <v>21</v>
      </c>
      <c r="G1482" s="139">
        <v>21229</v>
      </c>
    </row>
    <row r="1483" spans="1:7">
      <c r="A1483" s="137" t="s">
        <v>109</v>
      </c>
      <c r="B1483" s="137" t="s">
        <v>549</v>
      </c>
      <c r="C1483" s="138">
        <v>480</v>
      </c>
      <c r="D1483" s="137" t="s">
        <v>603</v>
      </c>
      <c r="E1483" s="137" t="s">
        <v>1240</v>
      </c>
      <c r="F1483" s="137" t="s">
        <v>21</v>
      </c>
      <c r="G1483" s="139">
        <v>17148</v>
      </c>
    </row>
    <row r="1484" spans="1:7" ht="90">
      <c r="A1484" s="137" t="s">
        <v>109</v>
      </c>
      <c r="B1484" s="137" t="s">
        <v>1087</v>
      </c>
      <c r="C1484" s="138">
        <v>25</v>
      </c>
      <c r="D1484" s="137" t="s">
        <v>2178</v>
      </c>
      <c r="E1484" s="137" t="s">
        <v>2179</v>
      </c>
      <c r="F1484" s="137" t="s">
        <v>2</v>
      </c>
      <c r="G1484" s="139">
        <v>1088.75</v>
      </c>
    </row>
    <row r="1485" spans="1:7" ht="90">
      <c r="A1485" s="137" t="s">
        <v>109</v>
      </c>
      <c r="B1485" s="137" t="s">
        <v>1087</v>
      </c>
      <c r="C1485" s="138">
        <v>25</v>
      </c>
      <c r="D1485" s="137" t="s">
        <v>2180</v>
      </c>
      <c r="E1485" s="137" t="s">
        <v>2179</v>
      </c>
      <c r="F1485" s="137" t="s">
        <v>2</v>
      </c>
      <c r="G1485" s="139">
        <v>1546.25</v>
      </c>
    </row>
    <row r="1486" spans="1:7" ht="45">
      <c r="A1486" s="137" t="s">
        <v>109</v>
      </c>
      <c r="B1486" s="137" t="s">
        <v>1087</v>
      </c>
      <c r="C1486" s="138">
        <v>6</v>
      </c>
      <c r="D1486" s="137" t="s">
        <v>2181</v>
      </c>
      <c r="E1486" s="137" t="s">
        <v>2179</v>
      </c>
      <c r="F1486" s="137" t="s">
        <v>2</v>
      </c>
      <c r="G1486" s="139">
        <v>228.60000610351562</v>
      </c>
    </row>
    <row r="1487" spans="1:7" ht="30">
      <c r="A1487" s="137" t="s">
        <v>109</v>
      </c>
      <c r="B1487" s="137" t="s">
        <v>561</v>
      </c>
      <c r="C1487" s="138">
        <v>120</v>
      </c>
      <c r="D1487" s="137" t="s">
        <v>2182</v>
      </c>
      <c r="E1487" s="137" t="s">
        <v>1512</v>
      </c>
      <c r="F1487" s="137" t="s">
        <v>13</v>
      </c>
      <c r="G1487" s="139">
        <v>3477</v>
      </c>
    </row>
    <row r="1488" spans="1:7" ht="30">
      <c r="A1488" s="137" t="s">
        <v>109</v>
      </c>
      <c r="B1488" s="137" t="s">
        <v>561</v>
      </c>
      <c r="C1488" s="138">
        <v>640</v>
      </c>
      <c r="D1488" s="137" t="s">
        <v>2183</v>
      </c>
      <c r="E1488" s="137" t="s">
        <v>1512</v>
      </c>
      <c r="F1488" s="137" t="s">
        <v>13</v>
      </c>
      <c r="G1488" s="139">
        <v>32752.16015625</v>
      </c>
    </row>
    <row r="1489" spans="1:7" ht="30">
      <c r="A1489" s="137" t="s">
        <v>109</v>
      </c>
      <c r="B1489" s="137" t="s">
        <v>561</v>
      </c>
      <c r="C1489" s="138">
        <v>120</v>
      </c>
      <c r="D1489" s="137" t="s">
        <v>1638</v>
      </c>
      <c r="E1489" s="137" t="s">
        <v>1512</v>
      </c>
      <c r="F1489" s="137" t="s">
        <v>13</v>
      </c>
      <c r="G1489" s="139">
        <v>3270</v>
      </c>
    </row>
    <row r="1490" spans="1:7" ht="30">
      <c r="A1490" s="137" t="s">
        <v>109</v>
      </c>
      <c r="B1490" s="137" t="s">
        <v>561</v>
      </c>
      <c r="C1490" s="138">
        <v>80</v>
      </c>
      <c r="D1490" s="137" t="s">
        <v>1676</v>
      </c>
      <c r="E1490" s="137" t="s">
        <v>1512</v>
      </c>
      <c r="F1490" s="137" t="s">
        <v>13</v>
      </c>
      <c r="G1490" s="139">
        <v>4068</v>
      </c>
    </row>
    <row r="1491" spans="1:7">
      <c r="A1491" s="137" t="s">
        <v>109</v>
      </c>
      <c r="B1491" s="137" t="s">
        <v>2184</v>
      </c>
      <c r="C1491" s="138">
        <v>1</v>
      </c>
      <c r="D1491" s="137" t="s">
        <v>2185</v>
      </c>
      <c r="E1491" s="137" t="s">
        <v>2186</v>
      </c>
      <c r="F1491" s="137" t="s">
        <v>37</v>
      </c>
      <c r="G1491" s="139">
        <v>8895</v>
      </c>
    </row>
    <row r="1492" spans="1:7">
      <c r="A1492" s="137" t="s">
        <v>109</v>
      </c>
      <c r="B1492" s="137" t="s">
        <v>2184</v>
      </c>
      <c r="C1492" s="138">
        <v>1</v>
      </c>
      <c r="D1492" s="137" t="s">
        <v>2187</v>
      </c>
      <c r="E1492" s="137" t="s">
        <v>2186</v>
      </c>
      <c r="F1492" s="137" t="s">
        <v>37</v>
      </c>
      <c r="G1492" s="139">
        <v>1255</v>
      </c>
    </row>
    <row r="1493" spans="1:7">
      <c r="A1493" s="137" t="s">
        <v>109</v>
      </c>
      <c r="B1493" s="137" t="s">
        <v>568</v>
      </c>
      <c r="C1493" s="138">
        <v>5500</v>
      </c>
      <c r="D1493" s="137" t="s">
        <v>2188</v>
      </c>
      <c r="E1493" s="137" t="s">
        <v>1766</v>
      </c>
      <c r="F1493" s="137" t="s">
        <v>2</v>
      </c>
      <c r="G1493" s="139">
        <v>8525</v>
      </c>
    </row>
    <row r="1494" spans="1:7">
      <c r="A1494" s="137" t="s">
        <v>109</v>
      </c>
      <c r="B1494" s="137" t="s">
        <v>568</v>
      </c>
      <c r="C1494" s="138">
        <v>40</v>
      </c>
      <c r="D1494" s="137" t="s">
        <v>1114</v>
      </c>
      <c r="E1494" s="137" t="s">
        <v>1766</v>
      </c>
      <c r="F1494" s="137" t="s">
        <v>2</v>
      </c>
      <c r="G1494" s="139">
        <v>1444</v>
      </c>
    </row>
    <row r="1495" spans="1:7">
      <c r="A1495" s="137" t="s">
        <v>109</v>
      </c>
      <c r="B1495" s="137" t="s">
        <v>568</v>
      </c>
      <c r="C1495" s="138">
        <v>50</v>
      </c>
      <c r="D1495" s="137" t="s">
        <v>1116</v>
      </c>
      <c r="E1495" s="137" t="s">
        <v>1766</v>
      </c>
      <c r="F1495" s="137" t="s">
        <v>2</v>
      </c>
      <c r="G1495" s="139">
        <v>6250</v>
      </c>
    </row>
    <row r="1496" spans="1:7" ht="45">
      <c r="A1496" s="137" t="s">
        <v>109</v>
      </c>
      <c r="B1496" s="137" t="s">
        <v>568</v>
      </c>
      <c r="C1496" s="138">
        <v>300</v>
      </c>
      <c r="D1496" s="137" t="s">
        <v>2189</v>
      </c>
      <c r="E1496" s="137" t="s">
        <v>1766</v>
      </c>
      <c r="F1496" s="137" t="s">
        <v>2</v>
      </c>
      <c r="G1496" s="139">
        <v>5208</v>
      </c>
    </row>
    <row r="1497" spans="1:7">
      <c r="A1497" s="137" t="s">
        <v>109</v>
      </c>
      <c r="B1497" s="137" t="s">
        <v>568</v>
      </c>
      <c r="C1497" s="138">
        <v>625</v>
      </c>
      <c r="D1497" s="137" t="s">
        <v>2190</v>
      </c>
      <c r="E1497" s="137" t="s">
        <v>2191</v>
      </c>
      <c r="F1497" s="137" t="s">
        <v>2</v>
      </c>
      <c r="G1497" s="139">
        <v>4056.25</v>
      </c>
    </row>
    <row r="1498" spans="1:7">
      <c r="A1498" s="137" t="s">
        <v>109</v>
      </c>
      <c r="B1498" s="137" t="s">
        <v>568</v>
      </c>
      <c r="C1498" s="138">
        <v>600</v>
      </c>
      <c r="D1498" s="137" t="s">
        <v>2190</v>
      </c>
      <c r="E1498" s="137" t="s">
        <v>2192</v>
      </c>
      <c r="F1498" s="137" t="s">
        <v>2</v>
      </c>
      <c r="G1498" s="139">
        <v>14670</v>
      </c>
    </row>
    <row r="1499" spans="1:7">
      <c r="A1499" s="137" t="s">
        <v>109</v>
      </c>
      <c r="B1499" s="137" t="s">
        <v>568</v>
      </c>
      <c r="C1499" s="138">
        <v>1000</v>
      </c>
      <c r="D1499" s="137" t="s">
        <v>2193</v>
      </c>
      <c r="E1499" s="137" t="s">
        <v>2194</v>
      </c>
      <c r="F1499" s="137" t="s">
        <v>2</v>
      </c>
      <c r="G1499" s="139">
        <v>850</v>
      </c>
    </row>
    <row r="1500" spans="1:7">
      <c r="A1500" s="137" t="s">
        <v>109</v>
      </c>
      <c r="B1500" s="137" t="s">
        <v>568</v>
      </c>
      <c r="C1500" s="138">
        <v>6280</v>
      </c>
      <c r="D1500" s="137" t="s">
        <v>2195</v>
      </c>
      <c r="E1500" s="137" t="s">
        <v>2196</v>
      </c>
      <c r="F1500" s="137" t="s">
        <v>2</v>
      </c>
      <c r="G1500" s="139">
        <v>5024</v>
      </c>
    </row>
    <row r="1501" spans="1:7" ht="30">
      <c r="A1501" s="137" t="s">
        <v>109</v>
      </c>
      <c r="B1501" s="137" t="s">
        <v>568</v>
      </c>
      <c r="C1501" s="138">
        <v>20</v>
      </c>
      <c r="D1501" s="137" t="s">
        <v>2197</v>
      </c>
      <c r="E1501" s="137" t="s">
        <v>642</v>
      </c>
      <c r="F1501" s="137" t="s">
        <v>2</v>
      </c>
      <c r="G1501" s="139">
        <v>797</v>
      </c>
    </row>
    <row r="1502" spans="1:7">
      <c r="A1502" s="137" t="s">
        <v>109</v>
      </c>
      <c r="B1502" s="137" t="s">
        <v>1122</v>
      </c>
      <c r="C1502" s="138">
        <v>57200</v>
      </c>
      <c r="D1502" s="137" t="s">
        <v>454</v>
      </c>
      <c r="E1502" s="137" t="s">
        <v>385</v>
      </c>
      <c r="F1502" s="137" t="s">
        <v>10</v>
      </c>
      <c r="G1502" s="139">
        <v>16755</v>
      </c>
    </row>
    <row r="1503" spans="1:7" ht="45">
      <c r="A1503" s="137" t="s">
        <v>109</v>
      </c>
      <c r="B1503" s="137" t="s">
        <v>1125</v>
      </c>
      <c r="C1503" s="138">
        <v>40</v>
      </c>
      <c r="D1503" s="137" t="s">
        <v>1130</v>
      </c>
      <c r="E1503" s="137" t="s">
        <v>606</v>
      </c>
      <c r="F1503" s="137" t="s">
        <v>15</v>
      </c>
      <c r="G1503" s="139">
        <v>0</v>
      </c>
    </row>
    <row r="1504" spans="1:7">
      <c r="A1504" s="137" t="s">
        <v>109</v>
      </c>
      <c r="B1504" s="137" t="s">
        <v>1125</v>
      </c>
      <c r="C1504" s="138">
        <v>10</v>
      </c>
      <c r="D1504" s="137" t="s">
        <v>2198</v>
      </c>
      <c r="E1504" s="137" t="s">
        <v>2199</v>
      </c>
      <c r="F1504" s="137" t="s">
        <v>15</v>
      </c>
      <c r="G1504" s="139">
        <v>0</v>
      </c>
    </row>
    <row r="1505" spans="1:7">
      <c r="A1505" s="137" t="s">
        <v>109</v>
      </c>
      <c r="B1505" s="137" t="s">
        <v>2200</v>
      </c>
      <c r="C1505" s="138">
        <v>24050</v>
      </c>
      <c r="D1505" s="137" t="s">
        <v>369</v>
      </c>
      <c r="E1505" s="137" t="s">
        <v>1504</v>
      </c>
      <c r="F1505" s="137" t="s">
        <v>14</v>
      </c>
      <c r="G1505" s="139">
        <v>13298.400390625</v>
      </c>
    </row>
    <row r="1506" spans="1:7">
      <c r="A1506" s="137" t="s">
        <v>109</v>
      </c>
      <c r="B1506" s="137" t="s">
        <v>2200</v>
      </c>
      <c r="C1506" s="138">
        <v>52910</v>
      </c>
      <c r="D1506" s="137" t="s">
        <v>2201</v>
      </c>
      <c r="E1506" s="137" t="s">
        <v>385</v>
      </c>
      <c r="F1506" s="137" t="s">
        <v>14</v>
      </c>
      <c r="G1506" s="139">
        <v>13298</v>
      </c>
    </row>
    <row r="1507" spans="1:7" ht="30">
      <c r="A1507" s="137" t="s">
        <v>109</v>
      </c>
      <c r="B1507" s="137" t="s">
        <v>591</v>
      </c>
      <c r="C1507" s="138">
        <v>50</v>
      </c>
      <c r="D1507" s="137" t="s">
        <v>2202</v>
      </c>
      <c r="E1507" s="137" t="s">
        <v>2203</v>
      </c>
      <c r="F1507" s="137" t="s">
        <v>14</v>
      </c>
      <c r="G1507" s="139">
        <v>500</v>
      </c>
    </row>
    <row r="1508" spans="1:7" ht="30">
      <c r="A1508" s="137" t="s">
        <v>109</v>
      </c>
      <c r="B1508" s="137" t="s">
        <v>591</v>
      </c>
      <c r="C1508" s="138">
        <v>800</v>
      </c>
      <c r="D1508" s="137" t="s">
        <v>1156</v>
      </c>
      <c r="E1508" s="137" t="s">
        <v>2204</v>
      </c>
      <c r="F1508" s="137" t="s">
        <v>14</v>
      </c>
      <c r="G1508" s="139">
        <v>17056</v>
      </c>
    </row>
    <row r="1509" spans="1:7">
      <c r="A1509" s="137" t="s">
        <v>109</v>
      </c>
      <c r="B1509" s="137" t="s">
        <v>591</v>
      </c>
      <c r="C1509" s="138">
        <v>109027</v>
      </c>
      <c r="D1509" s="137" t="s">
        <v>592</v>
      </c>
      <c r="E1509" s="137" t="s">
        <v>385</v>
      </c>
      <c r="F1509" s="137" t="s">
        <v>14</v>
      </c>
      <c r="G1509" s="139">
        <v>35504.16015625</v>
      </c>
    </row>
    <row r="1510" spans="1:7">
      <c r="A1510" s="137" t="s">
        <v>109</v>
      </c>
      <c r="B1510" s="137" t="s">
        <v>593</v>
      </c>
      <c r="C1510" s="138">
        <v>700</v>
      </c>
      <c r="D1510" s="137" t="s">
        <v>882</v>
      </c>
      <c r="E1510" s="137" t="s">
        <v>492</v>
      </c>
      <c r="F1510" s="137" t="s">
        <v>2</v>
      </c>
      <c r="G1510" s="139">
        <v>22762</v>
      </c>
    </row>
    <row r="1511" spans="1:7">
      <c r="A1511" s="137" t="s">
        <v>109</v>
      </c>
      <c r="B1511" s="137" t="s">
        <v>593</v>
      </c>
      <c r="C1511" s="138">
        <v>800</v>
      </c>
      <c r="D1511" s="137" t="s">
        <v>2205</v>
      </c>
      <c r="E1511" s="137" t="s">
        <v>2206</v>
      </c>
      <c r="F1511" s="137" t="s">
        <v>48</v>
      </c>
      <c r="G1511" s="139">
        <v>49000</v>
      </c>
    </row>
    <row r="1512" spans="1:7">
      <c r="A1512" s="137" t="s">
        <v>109</v>
      </c>
      <c r="B1512" s="137" t="s">
        <v>593</v>
      </c>
      <c r="C1512" s="138">
        <v>760</v>
      </c>
      <c r="D1512" s="137" t="s">
        <v>857</v>
      </c>
      <c r="E1512" s="137" t="s">
        <v>778</v>
      </c>
      <c r="F1512" s="137" t="s">
        <v>27</v>
      </c>
      <c r="G1512" s="139">
        <v>83728.6015625</v>
      </c>
    </row>
    <row r="1513" spans="1:7">
      <c r="A1513" s="137" t="s">
        <v>109</v>
      </c>
      <c r="B1513" s="137" t="s">
        <v>593</v>
      </c>
      <c r="C1513" s="138">
        <v>114000</v>
      </c>
      <c r="D1513" s="137" t="s">
        <v>2207</v>
      </c>
      <c r="E1513" s="137" t="s">
        <v>2208</v>
      </c>
      <c r="F1513" s="137" t="s">
        <v>83</v>
      </c>
      <c r="G1513" s="139">
        <v>36400</v>
      </c>
    </row>
    <row r="1514" spans="1:7">
      <c r="A1514" s="137" t="s">
        <v>109</v>
      </c>
      <c r="B1514" s="137" t="s">
        <v>593</v>
      </c>
      <c r="C1514" s="138">
        <v>400</v>
      </c>
      <c r="D1514" s="137" t="s">
        <v>594</v>
      </c>
      <c r="E1514" s="137" t="s">
        <v>1906</v>
      </c>
      <c r="F1514" s="137" t="s">
        <v>2</v>
      </c>
      <c r="G1514" s="139">
        <v>52300</v>
      </c>
    </row>
    <row r="1515" spans="1:7" ht="30">
      <c r="A1515" s="137" t="s">
        <v>109</v>
      </c>
      <c r="B1515" s="137" t="s">
        <v>2209</v>
      </c>
      <c r="C1515" s="138">
        <v>160</v>
      </c>
      <c r="D1515" s="137" t="s">
        <v>2210</v>
      </c>
      <c r="E1515" s="137" t="s">
        <v>2211</v>
      </c>
      <c r="F1515" s="137" t="s">
        <v>30</v>
      </c>
      <c r="G1515" s="139">
        <v>169.60000610351562</v>
      </c>
    </row>
    <row r="1516" spans="1:7" ht="30">
      <c r="A1516" s="137" t="s">
        <v>109</v>
      </c>
      <c r="B1516" s="137" t="s">
        <v>2209</v>
      </c>
      <c r="C1516" s="138">
        <v>300</v>
      </c>
      <c r="D1516" s="137" t="s">
        <v>2210</v>
      </c>
      <c r="E1516" s="137" t="s">
        <v>2212</v>
      </c>
      <c r="F1516" s="137" t="s">
        <v>30</v>
      </c>
      <c r="G1516" s="139">
        <v>642</v>
      </c>
    </row>
    <row r="1517" spans="1:7" ht="30">
      <c r="A1517" s="137" t="s">
        <v>109</v>
      </c>
      <c r="B1517" s="137" t="s">
        <v>2209</v>
      </c>
      <c r="C1517" s="138">
        <v>100</v>
      </c>
      <c r="D1517" s="137" t="s">
        <v>2210</v>
      </c>
      <c r="E1517" s="137" t="s">
        <v>2213</v>
      </c>
      <c r="F1517" s="137" t="s">
        <v>30</v>
      </c>
      <c r="G1517" s="139">
        <v>1507</v>
      </c>
    </row>
    <row r="1518" spans="1:7" ht="30">
      <c r="A1518" s="137" t="s">
        <v>109</v>
      </c>
      <c r="B1518" s="137" t="s">
        <v>2209</v>
      </c>
      <c r="C1518" s="138">
        <v>70</v>
      </c>
      <c r="D1518" s="137" t="s">
        <v>2214</v>
      </c>
      <c r="E1518" s="137" t="s">
        <v>797</v>
      </c>
      <c r="F1518" s="137" t="s">
        <v>30</v>
      </c>
      <c r="G1518" s="139">
        <v>446.60000610351562</v>
      </c>
    </row>
    <row r="1519" spans="1:7" ht="30">
      <c r="A1519" s="137" t="s">
        <v>109</v>
      </c>
      <c r="B1519" s="137" t="s">
        <v>2209</v>
      </c>
      <c r="C1519" s="138">
        <v>40</v>
      </c>
      <c r="D1519" s="137" t="s">
        <v>2214</v>
      </c>
      <c r="E1519" s="137" t="s">
        <v>871</v>
      </c>
      <c r="F1519" s="137" t="s">
        <v>30</v>
      </c>
      <c r="G1519" s="139">
        <v>181.60000610351562</v>
      </c>
    </row>
    <row r="1520" spans="1:7" ht="30">
      <c r="A1520" s="137" t="s">
        <v>109</v>
      </c>
      <c r="B1520" s="137" t="s">
        <v>2209</v>
      </c>
      <c r="C1520" s="138">
        <v>80</v>
      </c>
      <c r="D1520" s="137" t="s">
        <v>2215</v>
      </c>
      <c r="E1520" s="137" t="s">
        <v>2216</v>
      </c>
      <c r="F1520" s="137" t="s">
        <v>30</v>
      </c>
      <c r="G1520" s="139">
        <v>118.40000152587891</v>
      </c>
    </row>
    <row r="1521" spans="1:7" ht="30">
      <c r="A1521" s="137" t="s">
        <v>109</v>
      </c>
      <c r="B1521" s="137" t="s">
        <v>2209</v>
      </c>
      <c r="C1521" s="138">
        <v>30</v>
      </c>
      <c r="D1521" s="137" t="s">
        <v>2215</v>
      </c>
      <c r="E1521" s="137" t="s">
        <v>2217</v>
      </c>
      <c r="F1521" s="137" t="s">
        <v>30</v>
      </c>
      <c r="G1521" s="139">
        <v>157.19999694824219</v>
      </c>
    </row>
    <row r="1522" spans="1:7" ht="30">
      <c r="A1522" s="137" t="s">
        <v>109</v>
      </c>
      <c r="B1522" s="137" t="s">
        <v>2209</v>
      </c>
      <c r="C1522" s="138">
        <v>20</v>
      </c>
      <c r="D1522" s="137" t="s">
        <v>2218</v>
      </c>
      <c r="E1522" s="137" t="s">
        <v>2219</v>
      </c>
      <c r="F1522" s="137" t="s">
        <v>30</v>
      </c>
      <c r="G1522" s="139">
        <v>74.400001525878906</v>
      </c>
    </row>
    <row r="1523" spans="1:7" ht="30">
      <c r="A1523" s="137" t="s">
        <v>109</v>
      </c>
      <c r="B1523" s="137" t="s">
        <v>2209</v>
      </c>
      <c r="C1523" s="138">
        <v>20</v>
      </c>
      <c r="D1523" s="137" t="s">
        <v>2220</v>
      </c>
      <c r="E1523" s="137" t="s">
        <v>871</v>
      </c>
      <c r="F1523" s="137" t="s">
        <v>30</v>
      </c>
      <c r="G1523" s="139">
        <v>27.200000762939453</v>
      </c>
    </row>
    <row r="1524" spans="1:7" ht="30">
      <c r="A1524" s="137" t="s">
        <v>109</v>
      </c>
      <c r="B1524" s="137" t="s">
        <v>2209</v>
      </c>
      <c r="C1524" s="138">
        <v>60</v>
      </c>
      <c r="D1524" s="137" t="s">
        <v>2221</v>
      </c>
      <c r="E1524" s="137" t="s">
        <v>871</v>
      </c>
      <c r="F1524" s="137" t="s">
        <v>30</v>
      </c>
      <c r="G1524" s="139">
        <v>611.0999755859375</v>
      </c>
    </row>
    <row r="1525" spans="1:7" ht="30">
      <c r="A1525" s="137" t="s">
        <v>109</v>
      </c>
      <c r="B1525" s="137" t="s">
        <v>2209</v>
      </c>
      <c r="C1525" s="138">
        <v>60</v>
      </c>
      <c r="D1525" s="137" t="s">
        <v>2221</v>
      </c>
      <c r="E1525" s="137" t="s">
        <v>2222</v>
      </c>
      <c r="F1525" s="137" t="s">
        <v>30</v>
      </c>
      <c r="G1525" s="139">
        <v>151.19999694824219</v>
      </c>
    </row>
    <row r="1526" spans="1:7" ht="30">
      <c r="A1526" s="137" t="s">
        <v>109</v>
      </c>
      <c r="B1526" s="137" t="s">
        <v>2209</v>
      </c>
      <c r="C1526" s="138">
        <v>30</v>
      </c>
      <c r="D1526" s="137" t="s">
        <v>2223</v>
      </c>
      <c r="E1526" s="137" t="s">
        <v>2224</v>
      </c>
      <c r="F1526" s="137" t="s">
        <v>30</v>
      </c>
      <c r="G1526" s="139">
        <v>1861.800048828125</v>
      </c>
    </row>
    <row r="1527" spans="1:7" ht="30">
      <c r="A1527" s="137" t="s">
        <v>109</v>
      </c>
      <c r="B1527" s="137" t="s">
        <v>2209</v>
      </c>
      <c r="C1527" s="138">
        <v>20</v>
      </c>
      <c r="D1527" s="137" t="s">
        <v>2225</v>
      </c>
      <c r="E1527" s="137" t="s">
        <v>2226</v>
      </c>
      <c r="F1527" s="137" t="s">
        <v>30</v>
      </c>
      <c r="G1527" s="139">
        <v>607.5999755859375</v>
      </c>
    </row>
    <row r="1528" spans="1:7" ht="30">
      <c r="A1528" s="137" t="s">
        <v>109</v>
      </c>
      <c r="B1528" s="137" t="s">
        <v>2209</v>
      </c>
      <c r="C1528" s="138">
        <v>60</v>
      </c>
      <c r="D1528" s="137" t="s">
        <v>2227</v>
      </c>
      <c r="E1528" s="137" t="s">
        <v>2228</v>
      </c>
      <c r="F1528" s="137" t="s">
        <v>30</v>
      </c>
      <c r="G1528" s="139">
        <v>186.60000610351562</v>
      </c>
    </row>
    <row r="1529" spans="1:7" ht="30">
      <c r="A1529" s="137" t="s">
        <v>109</v>
      </c>
      <c r="B1529" s="137" t="s">
        <v>2209</v>
      </c>
      <c r="C1529" s="138">
        <v>15</v>
      </c>
      <c r="D1529" s="137" t="s">
        <v>2229</v>
      </c>
      <c r="E1529" s="137" t="s">
        <v>1402</v>
      </c>
      <c r="F1529" s="137" t="s">
        <v>30</v>
      </c>
      <c r="G1529" s="139">
        <v>72.75</v>
      </c>
    </row>
    <row r="1530" spans="1:7" ht="30">
      <c r="A1530" s="137" t="s">
        <v>109</v>
      </c>
      <c r="B1530" s="137" t="s">
        <v>2209</v>
      </c>
      <c r="C1530" s="138">
        <v>20</v>
      </c>
      <c r="D1530" s="137" t="s">
        <v>2230</v>
      </c>
      <c r="E1530" s="137" t="s">
        <v>1402</v>
      </c>
      <c r="F1530" s="137" t="s">
        <v>30</v>
      </c>
      <c r="G1530" s="139">
        <v>108.19999694824219</v>
      </c>
    </row>
    <row r="1531" spans="1:7" ht="30">
      <c r="A1531" s="137" t="s">
        <v>109</v>
      </c>
      <c r="B1531" s="137" t="s">
        <v>2209</v>
      </c>
      <c r="C1531" s="138">
        <v>120</v>
      </c>
      <c r="D1531" s="137" t="s">
        <v>2231</v>
      </c>
      <c r="E1531" s="137" t="s">
        <v>2232</v>
      </c>
      <c r="F1531" s="137" t="s">
        <v>30</v>
      </c>
      <c r="G1531" s="139">
        <v>218.39999389648437</v>
      </c>
    </row>
    <row r="1532" spans="1:7" ht="30">
      <c r="A1532" s="137" t="s">
        <v>109</v>
      </c>
      <c r="B1532" s="137" t="s">
        <v>2209</v>
      </c>
      <c r="C1532" s="138">
        <v>30</v>
      </c>
      <c r="D1532" s="137" t="s">
        <v>2231</v>
      </c>
      <c r="E1532" s="137" t="s">
        <v>2233</v>
      </c>
      <c r="F1532" s="137" t="s">
        <v>30</v>
      </c>
      <c r="G1532" s="139">
        <v>817.79998779296875</v>
      </c>
    </row>
    <row r="1533" spans="1:7" ht="30">
      <c r="A1533" s="137" t="s">
        <v>109</v>
      </c>
      <c r="B1533" s="137" t="s">
        <v>2209</v>
      </c>
      <c r="C1533" s="138">
        <v>70</v>
      </c>
      <c r="D1533" s="137" t="s">
        <v>2234</v>
      </c>
      <c r="E1533" s="137" t="s">
        <v>865</v>
      </c>
      <c r="F1533" s="137" t="s">
        <v>30</v>
      </c>
      <c r="G1533" s="139">
        <v>1045.800048828125</v>
      </c>
    </row>
    <row r="1534" spans="1:7" ht="30">
      <c r="A1534" s="137" t="s">
        <v>109</v>
      </c>
      <c r="B1534" s="137" t="s">
        <v>2209</v>
      </c>
      <c r="C1534" s="138">
        <v>30</v>
      </c>
      <c r="D1534" s="137" t="s">
        <v>2235</v>
      </c>
      <c r="E1534" s="137" t="s">
        <v>2236</v>
      </c>
      <c r="F1534" s="137" t="s">
        <v>30</v>
      </c>
      <c r="G1534" s="139">
        <v>105.90000152587891</v>
      </c>
    </row>
    <row r="1535" spans="1:7" ht="30">
      <c r="A1535" s="137" t="s">
        <v>109</v>
      </c>
      <c r="B1535" s="137" t="s">
        <v>2209</v>
      </c>
      <c r="C1535" s="138">
        <v>80</v>
      </c>
      <c r="D1535" s="137" t="s">
        <v>2235</v>
      </c>
      <c r="E1535" s="137" t="s">
        <v>2236</v>
      </c>
      <c r="F1535" s="137" t="s">
        <v>30</v>
      </c>
      <c r="G1535" s="139">
        <v>1740.800048828125</v>
      </c>
    </row>
    <row r="1536" spans="1:7" ht="30">
      <c r="A1536" s="137" t="s">
        <v>109</v>
      </c>
      <c r="B1536" s="137" t="s">
        <v>2209</v>
      </c>
      <c r="C1536" s="138">
        <v>9159</v>
      </c>
      <c r="D1536" s="137" t="s">
        <v>2237</v>
      </c>
      <c r="E1536" s="137" t="s">
        <v>620</v>
      </c>
      <c r="F1536" s="137" t="s">
        <v>30</v>
      </c>
      <c r="G1536" s="139">
        <v>31598.55078125</v>
      </c>
    </row>
    <row r="1537" spans="1:7" ht="30">
      <c r="A1537" s="137" t="s">
        <v>109</v>
      </c>
      <c r="B1537" s="137" t="s">
        <v>2209</v>
      </c>
      <c r="C1537" s="138">
        <v>20</v>
      </c>
      <c r="D1537" s="137" t="s">
        <v>2238</v>
      </c>
      <c r="E1537" s="137" t="s">
        <v>797</v>
      </c>
      <c r="F1537" s="137" t="s">
        <v>30</v>
      </c>
      <c r="G1537" s="139">
        <v>144.80000305175781</v>
      </c>
    </row>
    <row r="1538" spans="1:7" ht="30">
      <c r="A1538" s="137" t="s">
        <v>109</v>
      </c>
      <c r="B1538" s="137" t="s">
        <v>2209</v>
      </c>
      <c r="C1538" s="138">
        <v>50</v>
      </c>
      <c r="D1538" s="137" t="s">
        <v>2239</v>
      </c>
      <c r="E1538" s="137" t="s">
        <v>620</v>
      </c>
      <c r="F1538" s="137" t="s">
        <v>30</v>
      </c>
      <c r="G1538" s="139">
        <v>430</v>
      </c>
    </row>
    <row r="1539" spans="1:7" ht="30">
      <c r="A1539" s="137" t="s">
        <v>109</v>
      </c>
      <c r="B1539" s="137" t="s">
        <v>2209</v>
      </c>
      <c r="C1539" s="138">
        <v>400</v>
      </c>
      <c r="D1539" s="137" t="s">
        <v>2240</v>
      </c>
      <c r="E1539" s="137" t="s">
        <v>2241</v>
      </c>
      <c r="F1539" s="137" t="s">
        <v>30</v>
      </c>
      <c r="G1539" s="139">
        <v>308</v>
      </c>
    </row>
    <row r="1540" spans="1:7" ht="30">
      <c r="A1540" s="137" t="s">
        <v>109</v>
      </c>
      <c r="B1540" s="137" t="s">
        <v>2209</v>
      </c>
      <c r="C1540" s="138">
        <v>600</v>
      </c>
      <c r="D1540" s="137" t="s">
        <v>2240</v>
      </c>
      <c r="E1540" s="137" t="s">
        <v>2242</v>
      </c>
      <c r="F1540" s="137" t="s">
        <v>30</v>
      </c>
      <c r="G1540" s="139">
        <v>438</v>
      </c>
    </row>
    <row r="1541" spans="1:7" ht="30">
      <c r="A1541" s="137" t="s">
        <v>109</v>
      </c>
      <c r="B1541" s="137" t="s">
        <v>2209</v>
      </c>
      <c r="C1541" s="138">
        <v>600</v>
      </c>
      <c r="D1541" s="137" t="s">
        <v>2240</v>
      </c>
      <c r="E1541" s="137" t="s">
        <v>2243</v>
      </c>
      <c r="F1541" s="137" t="s">
        <v>30</v>
      </c>
      <c r="G1541" s="139">
        <v>666</v>
      </c>
    </row>
    <row r="1542" spans="1:7" ht="30">
      <c r="A1542" s="137" t="s">
        <v>109</v>
      </c>
      <c r="B1542" s="137" t="s">
        <v>2209</v>
      </c>
      <c r="C1542" s="138">
        <v>240</v>
      </c>
      <c r="D1542" s="137" t="s">
        <v>2244</v>
      </c>
      <c r="E1542" s="137" t="s">
        <v>871</v>
      </c>
      <c r="F1542" s="137" t="s">
        <v>30</v>
      </c>
      <c r="G1542" s="139">
        <v>732</v>
      </c>
    </row>
    <row r="1543" spans="1:7" ht="30">
      <c r="A1543" s="137" t="s">
        <v>109</v>
      </c>
      <c r="B1543" s="137" t="s">
        <v>2209</v>
      </c>
      <c r="C1543" s="138">
        <v>240</v>
      </c>
      <c r="D1543" s="137" t="s">
        <v>2244</v>
      </c>
      <c r="E1543" s="137" t="s">
        <v>620</v>
      </c>
      <c r="F1543" s="137" t="s">
        <v>30</v>
      </c>
      <c r="G1543" s="139">
        <v>9554.400390625</v>
      </c>
    </row>
    <row r="1544" spans="1:7" ht="30">
      <c r="A1544" s="137" t="s">
        <v>109</v>
      </c>
      <c r="B1544" s="137" t="s">
        <v>2209</v>
      </c>
      <c r="C1544" s="138">
        <v>100</v>
      </c>
      <c r="D1544" s="137" t="s">
        <v>2245</v>
      </c>
      <c r="E1544" s="137" t="s">
        <v>871</v>
      </c>
      <c r="F1544" s="137" t="s">
        <v>30</v>
      </c>
      <c r="G1544" s="139">
        <v>303</v>
      </c>
    </row>
    <row r="1545" spans="1:7" ht="30">
      <c r="A1545" s="137" t="s">
        <v>109</v>
      </c>
      <c r="B1545" s="137" t="s">
        <v>2209</v>
      </c>
      <c r="C1545" s="138">
        <v>50</v>
      </c>
      <c r="D1545" s="137" t="s">
        <v>2245</v>
      </c>
      <c r="E1545" s="137" t="s">
        <v>2246</v>
      </c>
      <c r="F1545" s="137" t="s">
        <v>30</v>
      </c>
      <c r="G1545" s="139">
        <v>469.5</v>
      </c>
    </row>
    <row r="1546" spans="1:7" ht="30">
      <c r="A1546" s="137" t="s">
        <v>109</v>
      </c>
      <c r="B1546" s="137" t="s">
        <v>2209</v>
      </c>
      <c r="C1546" s="138">
        <v>450</v>
      </c>
      <c r="D1546" s="137" t="s">
        <v>2247</v>
      </c>
      <c r="E1546" s="137" t="s">
        <v>2248</v>
      </c>
      <c r="F1546" s="137" t="s">
        <v>30</v>
      </c>
      <c r="G1546" s="139">
        <v>1174.5</v>
      </c>
    </row>
    <row r="1547" spans="1:7">
      <c r="A1547" s="137" t="s">
        <v>109</v>
      </c>
      <c r="B1547" s="137" t="s">
        <v>596</v>
      </c>
      <c r="C1547" s="141"/>
      <c r="D1547" s="137" t="s">
        <v>948</v>
      </c>
      <c r="E1547" s="137" t="s">
        <v>1194</v>
      </c>
      <c r="F1547" s="137" t="s">
        <v>48</v>
      </c>
      <c r="G1547" s="139">
        <v>37224</v>
      </c>
    </row>
    <row r="1548" spans="1:7">
      <c r="A1548" s="137" t="s">
        <v>109</v>
      </c>
      <c r="B1548" s="137" t="s">
        <v>596</v>
      </c>
      <c r="C1548" s="138">
        <v>228800</v>
      </c>
      <c r="D1548" s="137" t="s">
        <v>2249</v>
      </c>
      <c r="E1548" s="137" t="s">
        <v>2250</v>
      </c>
      <c r="F1548" s="137" t="s">
        <v>83</v>
      </c>
      <c r="G1548" s="139">
        <v>71240</v>
      </c>
    </row>
    <row r="1549" spans="1:7">
      <c r="A1549" s="137" t="s">
        <v>109</v>
      </c>
      <c r="B1549" s="137" t="s">
        <v>596</v>
      </c>
      <c r="C1549" s="138">
        <v>228800</v>
      </c>
      <c r="D1549" s="137" t="s">
        <v>2249</v>
      </c>
      <c r="E1549" s="137" t="s">
        <v>2251</v>
      </c>
      <c r="F1549" s="137" t="s">
        <v>83</v>
      </c>
      <c r="G1549" s="139">
        <v>71240</v>
      </c>
    </row>
    <row r="1550" spans="1:7">
      <c r="A1550" s="137" t="s">
        <v>109</v>
      </c>
      <c r="B1550" s="137" t="s">
        <v>596</v>
      </c>
      <c r="C1550" s="138">
        <v>77000</v>
      </c>
      <c r="D1550" s="137" t="s">
        <v>404</v>
      </c>
      <c r="E1550" s="137" t="s">
        <v>403</v>
      </c>
      <c r="F1550" s="137" t="s">
        <v>16</v>
      </c>
      <c r="G1550" s="139">
        <v>79450</v>
      </c>
    </row>
    <row r="1551" spans="1:7">
      <c r="A1551" s="137" t="s">
        <v>109</v>
      </c>
      <c r="B1551" s="137" t="s">
        <v>596</v>
      </c>
      <c r="C1551" s="138">
        <v>60</v>
      </c>
      <c r="D1551" s="137" t="s">
        <v>2252</v>
      </c>
      <c r="E1551" s="137" t="s">
        <v>2253</v>
      </c>
      <c r="F1551" s="137" t="s">
        <v>5</v>
      </c>
      <c r="G1551" s="139">
        <v>7500</v>
      </c>
    </row>
    <row r="1552" spans="1:7">
      <c r="A1552" s="137" t="s">
        <v>109</v>
      </c>
      <c r="B1552" s="137" t="s">
        <v>596</v>
      </c>
      <c r="C1552" s="138">
        <v>164615</v>
      </c>
      <c r="D1552" s="137" t="s">
        <v>603</v>
      </c>
      <c r="E1552" s="137" t="s">
        <v>1240</v>
      </c>
      <c r="F1552" s="137" t="s">
        <v>21</v>
      </c>
      <c r="G1552" s="139">
        <v>26246.75</v>
      </c>
    </row>
    <row r="1553" spans="1:7" ht="30">
      <c r="A1553" s="137" t="s">
        <v>109</v>
      </c>
      <c r="B1553" s="137" t="s">
        <v>2254</v>
      </c>
      <c r="C1553" s="138">
        <v>320</v>
      </c>
      <c r="D1553" s="137" t="s">
        <v>2255</v>
      </c>
      <c r="E1553" s="137" t="s">
        <v>2256</v>
      </c>
      <c r="F1553" s="137" t="s">
        <v>27</v>
      </c>
      <c r="G1553" s="139">
        <v>5369.60009765625</v>
      </c>
    </row>
    <row r="1554" spans="1:7">
      <c r="A1554" s="137" t="s">
        <v>109</v>
      </c>
      <c r="B1554" s="137" t="s">
        <v>2254</v>
      </c>
      <c r="C1554" s="138">
        <v>640</v>
      </c>
      <c r="D1554" s="137" t="s">
        <v>2257</v>
      </c>
      <c r="E1554" s="137" t="s">
        <v>2258</v>
      </c>
      <c r="F1554" s="137" t="s">
        <v>27</v>
      </c>
      <c r="G1554" s="139">
        <v>11187.2001953125</v>
      </c>
    </row>
    <row r="1555" spans="1:7">
      <c r="A1555" s="137" t="s">
        <v>109</v>
      </c>
      <c r="B1555" s="137" t="s">
        <v>613</v>
      </c>
      <c r="C1555" s="138">
        <v>200</v>
      </c>
      <c r="D1555" s="137" t="s">
        <v>2259</v>
      </c>
      <c r="E1555" s="137" t="s">
        <v>642</v>
      </c>
      <c r="F1555" s="137" t="s">
        <v>13</v>
      </c>
      <c r="G1555" s="139">
        <v>0</v>
      </c>
    </row>
    <row r="1556" spans="1:7">
      <c r="A1556" s="137" t="s">
        <v>109</v>
      </c>
      <c r="B1556" s="137" t="s">
        <v>613</v>
      </c>
      <c r="C1556" s="138">
        <v>2000</v>
      </c>
      <c r="D1556" s="137" t="s">
        <v>2259</v>
      </c>
      <c r="E1556" s="137" t="s">
        <v>642</v>
      </c>
      <c r="F1556" s="137" t="s">
        <v>13</v>
      </c>
      <c r="G1556" s="139">
        <v>4682</v>
      </c>
    </row>
    <row r="1557" spans="1:7">
      <c r="A1557" s="137" t="s">
        <v>109</v>
      </c>
      <c r="B1557" s="137" t="s">
        <v>613</v>
      </c>
      <c r="C1557" s="138">
        <v>5700</v>
      </c>
      <c r="D1557" s="137" t="s">
        <v>2260</v>
      </c>
      <c r="E1557" s="137" t="s">
        <v>2261</v>
      </c>
      <c r="F1557" s="137" t="s">
        <v>13</v>
      </c>
      <c r="G1557" s="139">
        <v>4371.81005859375</v>
      </c>
    </row>
    <row r="1558" spans="1:7" ht="30">
      <c r="A1558" s="137" t="s">
        <v>109</v>
      </c>
      <c r="B1558" s="137" t="s">
        <v>613</v>
      </c>
      <c r="C1558" s="138">
        <v>200</v>
      </c>
      <c r="D1558" s="137" t="s">
        <v>1742</v>
      </c>
      <c r="E1558" s="137" t="s">
        <v>2262</v>
      </c>
      <c r="F1558" s="137" t="s">
        <v>2</v>
      </c>
      <c r="G1558" s="139">
        <v>10000</v>
      </c>
    </row>
    <row r="1559" spans="1:7">
      <c r="A1559" s="137" t="s">
        <v>109</v>
      </c>
      <c r="B1559" s="137" t="s">
        <v>613</v>
      </c>
      <c r="C1559" s="138">
        <v>1000</v>
      </c>
      <c r="D1559" s="137" t="s">
        <v>2263</v>
      </c>
      <c r="E1559" s="137" t="s">
        <v>1631</v>
      </c>
      <c r="F1559" s="137" t="s">
        <v>48</v>
      </c>
      <c r="G1559" s="139">
        <v>7305</v>
      </c>
    </row>
    <row r="1560" spans="1:7">
      <c r="A1560" s="137" t="s">
        <v>109</v>
      </c>
      <c r="B1560" s="137" t="s">
        <v>613</v>
      </c>
      <c r="C1560" s="138">
        <v>100</v>
      </c>
      <c r="D1560" s="137" t="s">
        <v>1088</v>
      </c>
      <c r="E1560" s="137" t="s">
        <v>717</v>
      </c>
      <c r="F1560" s="137" t="s">
        <v>16</v>
      </c>
      <c r="G1560" s="139">
        <v>675</v>
      </c>
    </row>
    <row r="1561" spans="1:7">
      <c r="A1561" s="137" t="s">
        <v>109</v>
      </c>
      <c r="B1561" s="137" t="s">
        <v>613</v>
      </c>
      <c r="C1561" s="138">
        <v>44000</v>
      </c>
      <c r="D1561" s="137" t="s">
        <v>2264</v>
      </c>
      <c r="E1561" s="137" t="s">
        <v>2172</v>
      </c>
      <c r="F1561" s="137" t="s">
        <v>110</v>
      </c>
      <c r="G1561" s="139">
        <v>82200</v>
      </c>
    </row>
    <row r="1562" spans="1:7">
      <c r="A1562" s="137" t="s">
        <v>109</v>
      </c>
      <c r="B1562" s="137" t="s">
        <v>613</v>
      </c>
      <c r="C1562" s="138">
        <v>1040</v>
      </c>
      <c r="D1562" s="137" t="s">
        <v>2265</v>
      </c>
      <c r="E1562" s="137" t="s">
        <v>2266</v>
      </c>
      <c r="F1562" s="137" t="s">
        <v>83</v>
      </c>
      <c r="G1562" s="139">
        <v>34320</v>
      </c>
    </row>
    <row r="1563" spans="1:7">
      <c r="A1563" s="137" t="s">
        <v>109</v>
      </c>
      <c r="B1563" s="137" t="s">
        <v>613</v>
      </c>
      <c r="C1563" s="138">
        <v>50</v>
      </c>
      <c r="D1563" s="137" t="s">
        <v>630</v>
      </c>
      <c r="E1563" s="137" t="s">
        <v>2135</v>
      </c>
      <c r="F1563" s="137" t="s">
        <v>16</v>
      </c>
      <c r="G1563" s="139">
        <v>2500</v>
      </c>
    </row>
    <row r="1564" spans="1:7">
      <c r="A1564" s="137" t="s">
        <v>109</v>
      </c>
      <c r="B1564" s="137" t="s">
        <v>613</v>
      </c>
      <c r="C1564" s="138">
        <v>100</v>
      </c>
      <c r="D1564" s="137" t="s">
        <v>630</v>
      </c>
      <c r="E1564" s="137" t="s">
        <v>2267</v>
      </c>
      <c r="F1564" s="137" t="s">
        <v>16</v>
      </c>
      <c r="G1564" s="139">
        <v>3000</v>
      </c>
    </row>
    <row r="1565" spans="1:7">
      <c r="A1565" s="137" t="s">
        <v>109</v>
      </c>
      <c r="B1565" s="137" t="s">
        <v>613</v>
      </c>
      <c r="C1565" s="138">
        <v>300</v>
      </c>
      <c r="D1565" s="137" t="s">
        <v>630</v>
      </c>
      <c r="E1565" s="137" t="s">
        <v>717</v>
      </c>
      <c r="F1565" s="137" t="s">
        <v>16</v>
      </c>
      <c r="G1565" s="139">
        <v>3150</v>
      </c>
    </row>
    <row r="1566" spans="1:7">
      <c r="A1566" s="137" t="s">
        <v>109</v>
      </c>
      <c r="B1566" s="137" t="s">
        <v>613</v>
      </c>
      <c r="C1566" s="138">
        <v>24</v>
      </c>
      <c r="D1566" s="137" t="s">
        <v>2268</v>
      </c>
      <c r="E1566" s="137" t="s">
        <v>2269</v>
      </c>
      <c r="F1566" s="137" t="s">
        <v>2</v>
      </c>
      <c r="G1566" s="139">
        <v>25200</v>
      </c>
    </row>
    <row r="1567" spans="1:7">
      <c r="A1567" s="137" t="s">
        <v>109</v>
      </c>
      <c r="B1567" s="137" t="s">
        <v>663</v>
      </c>
      <c r="C1567" s="138">
        <v>460</v>
      </c>
      <c r="D1567" s="137" t="s">
        <v>1224</v>
      </c>
      <c r="E1567" s="137" t="s">
        <v>2270</v>
      </c>
      <c r="F1567" s="137" t="s">
        <v>82</v>
      </c>
      <c r="G1567" s="139">
        <v>391</v>
      </c>
    </row>
    <row r="1568" spans="1:7">
      <c r="A1568" s="137" t="s">
        <v>109</v>
      </c>
      <c r="B1568" s="137" t="s">
        <v>663</v>
      </c>
      <c r="C1568" s="138">
        <v>414</v>
      </c>
      <c r="D1568" s="137" t="s">
        <v>1224</v>
      </c>
      <c r="E1568" s="137" t="s">
        <v>2271</v>
      </c>
      <c r="F1568" s="137" t="s">
        <v>82</v>
      </c>
      <c r="G1568" s="139">
        <v>807.29998779296875</v>
      </c>
    </row>
    <row r="1569" spans="1:7">
      <c r="A1569" s="137" t="s">
        <v>109</v>
      </c>
      <c r="B1569" s="137" t="s">
        <v>663</v>
      </c>
      <c r="C1569" s="138">
        <v>276</v>
      </c>
      <c r="D1569" s="137" t="s">
        <v>1224</v>
      </c>
      <c r="E1569" s="137" t="s">
        <v>2272</v>
      </c>
      <c r="F1569" s="137" t="s">
        <v>82</v>
      </c>
      <c r="G1569" s="139">
        <v>883.20001220703125</v>
      </c>
    </row>
    <row r="1570" spans="1:7">
      <c r="A1570" s="137" t="s">
        <v>109</v>
      </c>
      <c r="B1570" s="137" t="s">
        <v>663</v>
      </c>
      <c r="C1570" s="138">
        <v>651</v>
      </c>
      <c r="D1570" s="137" t="s">
        <v>1226</v>
      </c>
      <c r="E1570" s="137" t="s">
        <v>2273</v>
      </c>
      <c r="F1570" s="137" t="s">
        <v>82</v>
      </c>
      <c r="G1570" s="139">
        <v>380</v>
      </c>
    </row>
    <row r="1571" spans="1:7">
      <c r="A1571" s="137" t="s">
        <v>109</v>
      </c>
      <c r="B1571" s="137" t="s">
        <v>663</v>
      </c>
      <c r="C1571" s="138">
        <v>360</v>
      </c>
      <c r="D1571" s="137" t="s">
        <v>1226</v>
      </c>
      <c r="E1571" s="137" t="s">
        <v>717</v>
      </c>
      <c r="F1571" s="137" t="s">
        <v>82</v>
      </c>
      <c r="G1571" s="139">
        <v>1098</v>
      </c>
    </row>
    <row r="1572" spans="1:7">
      <c r="A1572" s="137" t="s">
        <v>109</v>
      </c>
      <c r="B1572" s="137" t="s">
        <v>663</v>
      </c>
      <c r="C1572" s="138">
        <v>138</v>
      </c>
      <c r="D1572" s="137" t="s">
        <v>1226</v>
      </c>
      <c r="E1572" s="137" t="s">
        <v>1942</v>
      </c>
      <c r="F1572" s="137" t="s">
        <v>82</v>
      </c>
      <c r="G1572" s="139">
        <v>1966.5</v>
      </c>
    </row>
    <row r="1573" spans="1:7">
      <c r="A1573" s="137" t="s">
        <v>109</v>
      </c>
      <c r="B1573" s="137" t="s">
        <v>663</v>
      </c>
      <c r="C1573" s="138">
        <v>69</v>
      </c>
      <c r="D1573" s="137" t="s">
        <v>1226</v>
      </c>
      <c r="E1573" s="137" t="s">
        <v>2274</v>
      </c>
      <c r="F1573" s="137" t="s">
        <v>82</v>
      </c>
      <c r="G1573" s="139">
        <v>305.67001342773437</v>
      </c>
    </row>
    <row r="1574" spans="1:7">
      <c r="A1574" s="137" t="s">
        <v>109</v>
      </c>
      <c r="B1574" s="137" t="s">
        <v>663</v>
      </c>
      <c r="C1574" s="138">
        <v>1380</v>
      </c>
      <c r="D1574" s="137" t="s">
        <v>1228</v>
      </c>
      <c r="E1574" s="137" t="s">
        <v>2275</v>
      </c>
      <c r="F1574" s="137" t="s">
        <v>82</v>
      </c>
      <c r="G1574" s="139">
        <v>580.97998046875</v>
      </c>
    </row>
    <row r="1575" spans="1:7">
      <c r="A1575" s="137" t="s">
        <v>109</v>
      </c>
      <c r="B1575" s="137" t="s">
        <v>663</v>
      </c>
      <c r="C1575" s="138">
        <v>1380</v>
      </c>
      <c r="D1575" s="137" t="s">
        <v>1228</v>
      </c>
      <c r="E1575" s="137" t="s">
        <v>2276</v>
      </c>
      <c r="F1575" s="137" t="s">
        <v>82</v>
      </c>
      <c r="G1575" s="139">
        <v>1228.199951171875</v>
      </c>
    </row>
    <row r="1576" spans="1:7">
      <c r="A1576" s="137" t="s">
        <v>109</v>
      </c>
      <c r="B1576" s="137" t="s">
        <v>663</v>
      </c>
      <c r="C1576" s="138">
        <v>1380</v>
      </c>
      <c r="D1576" s="137" t="s">
        <v>2277</v>
      </c>
      <c r="E1576" s="137" t="s">
        <v>2278</v>
      </c>
      <c r="F1576" s="137" t="s">
        <v>82</v>
      </c>
      <c r="G1576" s="139">
        <v>979.79998779296875</v>
      </c>
    </row>
    <row r="1577" spans="1:7">
      <c r="A1577" s="137" t="s">
        <v>109</v>
      </c>
      <c r="B1577" s="137" t="s">
        <v>663</v>
      </c>
      <c r="C1577" s="138">
        <v>920</v>
      </c>
      <c r="D1577" s="137" t="s">
        <v>2277</v>
      </c>
      <c r="E1577" s="137" t="s">
        <v>2078</v>
      </c>
      <c r="F1577" s="137" t="s">
        <v>82</v>
      </c>
      <c r="G1577" s="139">
        <v>146.27999877929687</v>
      </c>
    </row>
    <row r="1578" spans="1:7">
      <c r="A1578" s="137" t="s">
        <v>109</v>
      </c>
      <c r="B1578" s="137" t="s">
        <v>663</v>
      </c>
      <c r="C1578" s="138">
        <v>794</v>
      </c>
      <c r="D1578" s="137" t="s">
        <v>1232</v>
      </c>
      <c r="E1578" s="137" t="s">
        <v>2279</v>
      </c>
      <c r="F1578" s="137" t="s">
        <v>82</v>
      </c>
      <c r="G1578" s="139">
        <v>587.55999755859375</v>
      </c>
    </row>
    <row r="1579" spans="1:7">
      <c r="A1579" s="137" t="s">
        <v>109</v>
      </c>
      <c r="B1579" s="137" t="s">
        <v>697</v>
      </c>
      <c r="C1579" s="138">
        <v>54993</v>
      </c>
      <c r="D1579" s="137" t="s">
        <v>592</v>
      </c>
      <c r="E1579" s="137" t="s">
        <v>385</v>
      </c>
      <c r="F1579" s="137" t="s">
        <v>14</v>
      </c>
      <c r="G1579" s="139">
        <v>12612</v>
      </c>
    </row>
    <row r="1580" spans="1:7">
      <c r="A1580" s="137" t="s">
        <v>109</v>
      </c>
      <c r="B1580" s="137" t="s">
        <v>1234</v>
      </c>
      <c r="C1580" s="138">
        <v>1</v>
      </c>
      <c r="D1580" s="137" t="s">
        <v>2280</v>
      </c>
      <c r="E1580" s="137" t="s">
        <v>2281</v>
      </c>
      <c r="F1580" s="137" t="s">
        <v>2</v>
      </c>
      <c r="G1580" s="139">
        <v>299.5</v>
      </c>
    </row>
    <row r="1581" spans="1:7">
      <c r="A1581" s="137" t="s">
        <v>109</v>
      </c>
      <c r="B1581" s="137" t="s">
        <v>1234</v>
      </c>
      <c r="C1581" s="138">
        <v>1</v>
      </c>
      <c r="D1581" s="137" t="s">
        <v>2282</v>
      </c>
      <c r="E1581" s="137" t="s">
        <v>2281</v>
      </c>
      <c r="F1581" s="137" t="s">
        <v>2</v>
      </c>
      <c r="G1581" s="139">
        <v>1815</v>
      </c>
    </row>
    <row r="1582" spans="1:7">
      <c r="A1582" s="137" t="s">
        <v>109</v>
      </c>
      <c r="B1582" s="137" t="s">
        <v>1234</v>
      </c>
      <c r="C1582" s="138">
        <v>3</v>
      </c>
      <c r="D1582" s="137" t="s">
        <v>2283</v>
      </c>
      <c r="E1582" s="137" t="s">
        <v>2281</v>
      </c>
      <c r="F1582" s="137" t="s">
        <v>2</v>
      </c>
      <c r="G1582" s="139">
        <v>212.10000610351562</v>
      </c>
    </row>
    <row r="1583" spans="1:7">
      <c r="A1583" s="137" t="s">
        <v>109</v>
      </c>
      <c r="B1583" s="137" t="s">
        <v>1234</v>
      </c>
      <c r="C1583" s="138">
        <v>1</v>
      </c>
      <c r="D1583" s="137" t="s">
        <v>2284</v>
      </c>
      <c r="E1583" s="137" t="s">
        <v>2281</v>
      </c>
      <c r="F1583" s="137" t="s">
        <v>2</v>
      </c>
      <c r="G1583" s="139">
        <v>230.5</v>
      </c>
    </row>
    <row r="1584" spans="1:7">
      <c r="A1584" s="137" t="s">
        <v>109</v>
      </c>
      <c r="B1584" s="137" t="s">
        <v>1234</v>
      </c>
      <c r="C1584" s="138">
        <v>1</v>
      </c>
      <c r="D1584" s="137" t="s">
        <v>2285</v>
      </c>
      <c r="E1584" s="137" t="s">
        <v>2281</v>
      </c>
      <c r="F1584" s="137" t="s">
        <v>2</v>
      </c>
      <c r="G1584" s="139">
        <v>90</v>
      </c>
    </row>
    <row r="1585" spans="1:7">
      <c r="A1585" s="137" t="s">
        <v>109</v>
      </c>
      <c r="B1585" s="137" t="s">
        <v>1234</v>
      </c>
      <c r="C1585" s="138">
        <v>1</v>
      </c>
      <c r="D1585" s="137" t="s">
        <v>2286</v>
      </c>
      <c r="E1585" s="137" t="s">
        <v>2281</v>
      </c>
      <c r="F1585" s="137" t="s">
        <v>2</v>
      </c>
      <c r="G1585" s="139">
        <v>313</v>
      </c>
    </row>
    <row r="1586" spans="1:7">
      <c r="A1586" s="137" t="s">
        <v>109</v>
      </c>
      <c r="B1586" s="137" t="s">
        <v>1234</v>
      </c>
      <c r="C1586" s="138">
        <v>1</v>
      </c>
      <c r="D1586" s="137" t="s">
        <v>2287</v>
      </c>
      <c r="E1586" s="137" t="s">
        <v>2281</v>
      </c>
      <c r="F1586" s="137" t="s">
        <v>2</v>
      </c>
      <c r="G1586" s="139">
        <v>58</v>
      </c>
    </row>
    <row r="1587" spans="1:7">
      <c r="A1587" s="137" t="s">
        <v>109</v>
      </c>
      <c r="B1587" s="137" t="s">
        <v>1234</v>
      </c>
      <c r="C1587" s="138">
        <v>3</v>
      </c>
      <c r="D1587" s="137" t="s">
        <v>2288</v>
      </c>
      <c r="E1587" s="137" t="s">
        <v>2281</v>
      </c>
      <c r="F1587" s="137" t="s">
        <v>2</v>
      </c>
      <c r="G1587" s="139">
        <v>134.10000610351562</v>
      </c>
    </row>
    <row r="1588" spans="1:7">
      <c r="A1588" s="137" t="s">
        <v>109</v>
      </c>
      <c r="B1588" s="137" t="s">
        <v>1234</v>
      </c>
      <c r="C1588" s="138">
        <v>1</v>
      </c>
      <c r="D1588" s="137" t="s">
        <v>2289</v>
      </c>
      <c r="E1588" s="137" t="s">
        <v>2281</v>
      </c>
      <c r="F1588" s="137" t="s">
        <v>2</v>
      </c>
      <c r="G1588" s="139">
        <v>142</v>
      </c>
    </row>
    <row r="1589" spans="1:7">
      <c r="A1589" s="137" t="s">
        <v>109</v>
      </c>
      <c r="B1589" s="137" t="s">
        <v>1234</v>
      </c>
      <c r="C1589" s="138">
        <v>12</v>
      </c>
      <c r="D1589" s="137" t="s">
        <v>2290</v>
      </c>
      <c r="E1589" s="137" t="s">
        <v>2281</v>
      </c>
      <c r="F1589" s="137" t="s">
        <v>2</v>
      </c>
      <c r="G1589" s="139">
        <v>2220</v>
      </c>
    </row>
    <row r="1590" spans="1:7">
      <c r="A1590" s="137" t="s">
        <v>109</v>
      </c>
      <c r="B1590" s="137" t="s">
        <v>1234</v>
      </c>
      <c r="C1590" s="138">
        <v>3</v>
      </c>
      <c r="D1590" s="137" t="s">
        <v>2291</v>
      </c>
      <c r="E1590" s="137" t="s">
        <v>2281</v>
      </c>
      <c r="F1590" s="137" t="s">
        <v>2</v>
      </c>
      <c r="G1590" s="139">
        <v>333</v>
      </c>
    </row>
    <row r="1591" spans="1:7">
      <c r="A1591" s="137" t="s">
        <v>109</v>
      </c>
      <c r="B1591" s="137" t="s">
        <v>1234</v>
      </c>
      <c r="C1591" s="138">
        <v>2</v>
      </c>
      <c r="D1591" s="137" t="s">
        <v>2292</v>
      </c>
      <c r="E1591" s="137" t="s">
        <v>2281</v>
      </c>
      <c r="F1591" s="137" t="s">
        <v>2</v>
      </c>
      <c r="G1591" s="139">
        <v>95.599998474121094</v>
      </c>
    </row>
    <row r="1592" spans="1:7">
      <c r="A1592" s="137" t="s">
        <v>109</v>
      </c>
      <c r="B1592" s="137" t="s">
        <v>1234</v>
      </c>
      <c r="C1592" s="138">
        <v>1</v>
      </c>
      <c r="D1592" s="137" t="s">
        <v>2293</v>
      </c>
      <c r="E1592" s="137" t="s">
        <v>2281</v>
      </c>
      <c r="F1592" s="137" t="s">
        <v>2</v>
      </c>
      <c r="G1592" s="139">
        <v>600</v>
      </c>
    </row>
    <row r="1593" spans="1:7">
      <c r="A1593" s="137" t="s">
        <v>109</v>
      </c>
      <c r="B1593" s="137" t="s">
        <v>1234</v>
      </c>
      <c r="C1593" s="138">
        <v>1</v>
      </c>
      <c r="D1593" s="137" t="s">
        <v>2294</v>
      </c>
      <c r="E1593" s="137" t="s">
        <v>2281</v>
      </c>
      <c r="F1593" s="137" t="s">
        <v>2</v>
      </c>
      <c r="G1593" s="139">
        <v>52.400001525878906</v>
      </c>
    </row>
    <row r="1594" spans="1:7">
      <c r="A1594" s="137" t="s">
        <v>109</v>
      </c>
      <c r="B1594" s="137" t="s">
        <v>1234</v>
      </c>
      <c r="C1594" s="138">
        <v>6</v>
      </c>
      <c r="D1594" s="137" t="s">
        <v>2295</v>
      </c>
      <c r="E1594" s="137" t="s">
        <v>2281</v>
      </c>
      <c r="F1594" s="137" t="s">
        <v>2</v>
      </c>
      <c r="G1594" s="139">
        <v>354</v>
      </c>
    </row>
    <row r="1595" spans="1:7">
      <c r="A1595" s="137" t="s">
        <v>109</v>
      </c>
      <c r="B1595" s="137" t="s">
        <v>1234</v>
      </c>
      <c r="C1595" s="138">
        <v>4</v>
      </c>
      <c r="D1595" s="137" t="s">
        <v>2296</v>
      </c>
      <c r="E1595" s="137" t="s">
        <v>2281</v>
      </c>
      <c r="F1595" s="137" t="s">
        <v>2</v>
      </c>
      <c r="G1595" s="139">
        <v>271.20001220703125</v>
      </c>
    </row>
    <row r="1596" spans="1:7">
      <c r="A1596" s="137" t="s">
        <v>109</v>
      </c>
      <c r="B1596" s="137" t="s">
        <v>1234</v>
      </c>
      <c r="C1596" s="138">
        <v>1</v>
      </c>
      <c r="D1596" s="137" t="s">
        <v>2297</v>
      </c>
      <c r="E1596" s="137" t="s">
        <v>2281</v>
      </c>
      <c r="F1596" s="137" t="s">
        <v>2</v>
      </c>
      <c r="G1596" s="139">
        <v>35.099998474121094</v>
      </c>
    </row>
    <row r="1597" spans="1:7">
      <c r="A1597" s="137" t="s">
        <v>109</v>
      </c>
      <c r="B1597" s="137" t="s">
        <v>1234</v>
      </c>
      <c r="C1597" s="138">
        <v>3</v>
      </c>
      <c r="D1597" s="137" t="s">
        <v>2298</v>
      </c>
      <c r="E1597" s="137" t="s">
        <v>2281</v>
      </c>
      <c r="F1597" s="137" t="s">
        <v>2</v>
      </c>
      <c r="G1597" s="139">
        <v>391.5</v>
      </c>
    </row>
    <row r="1598" spans="1:7">
      <c r="A1598" s="137" t="s">
        <v>109</v>
      </c>
      <c r="B1598" s="137" t="s">
        <v>1234</v>
      </c>
      <c r="C1598" s="138">
        <v>3</v>
      </c>
      <c r="D1598" s="137" t="s">
        <v>2299</v>
      </c>
      <c r="E1598" s="137" t="s">
        <v>2281</v>
      </c>
      <c r="F1598" s="137" t="s">
        <v>2</v>
      </c>
      <c r="G1598" s="139">
        <v>439.5</v>
      </c>
    </row>
    <row r="1599" spans="1:7">
      <c r="A1599" s="137" t="s">
        <v>109</v>
      </c>
      <c r="B1599" s="137" t="s">
        <v>1234</v>
      </c>
      <c r="C1599" s="138">
        <v>2</v>
      </c>
      <c r="D1599" s="137" t="s">
        <v>2300</v>
      </c>
      <c r="E1599" s="137" t="s">
        <v>2281</v>
      </c>
      <c r="F1599" s="137" t="s">
        <v>2</v>
      </c>
      <c r="G1599" s="139">
        <v>76.400001525878906</v>
      </c>
    </row>
    <row r="1600" spans="1:7">
      <c r="A1600" s="137" t="s">
        <v>109</v>
      </c>
      <c r="B1600" s="137" t="s">
        <v>1234</v>
      </c>
      <c r="C1600" s="138">
        <v>1</v>
      </c>
      <c r="D1600" s="137" t="s">
        <v>2301</v>
      </c>
      <c r="E1600" s="137" t="s">
        <v>2281</v>
      </c>
      <c r="F1600" s="137" t="s">
        <v>2</v>
      </c>
      <c r="G1600" s="139">
        <v>241.5</v>
      </c>
    </row>
    <row r="1601" spans="1:7">
      <c r="A1601" s="137" t="s">
        <v>109</v>
      </c>
      <c r="B1601" s="137" t="s">
        <v>1234</v>
      </c>
      <c r="C1601" s="138">
        <v>3</v>
      </c>
      <c r="D1601" s="137" t="s">
        <v>2302</v>
      </c>
      <c r="E1601" s="137" t="s">
        <v>2281</v>
      </c>
      <c r="F1601" s="137" t="s">
        <v>2</v>
      </c>
      <c r="G1601" s="139">
        <v>528</v>
      </c>
    </row>
    <row r="1602" spans="1:7">
      <c r="A1602" s="137" t="s">
        <v>109</v>
      </c>
      <c r="B1602" s="137" t="s">
        <v>1234</v>
      </c>
      <c r="C1602" s="138">
        <v>1</v>
      </c>
      <c r="D1602" s="137" t="s">
        <v>2302</v>
      </c>
      <c r="E1602" s="137" t="s">
        <v>2281</v>
      </c>
      <c r="F1602" s="137" t="s">
        <v>2</v>
      </c>
      <c r="G1602" s="139">
        <v>94.400001525878906</v>
      </c>
    </row>
    <row r="1603" spans="1:7">
      <c r="A1603" s="137" t="s">
        <v>109</v>
      </c>
      <c r="B1603" s="137" t="s">
        <v>1234</v>
      </c>
      <c r="C1603" s="138">
        <v>1</v>
      </c>
      <c r="D1603" s="137" t="s">
        <v>2303</v>
      </c>
      <c r="E1603" s="137" t="s">
        <v>2281</v>
      </c>
      <c r="F1603" s="137" t="s">
        <v>2</v>
      </c>
      <c r="G1603" s="139">
        <v>54.900001525878906</v>
      </c>
    </row>
    <row r="1604" spans="1:7">
      <c r="A1604" s="137" t="s">
        <v>109</v>
      </c>
      <c r="B1604" s="137" t="s">
        <v>1234</v>
      </c>
      <c r="C1604" s="138">
        <v>2</v>
      </c>
      <c r="D1604" s="137" t="s">
        <v>2304</v>
      </c>
      <c r="E1604" s="137" t="s">
        <v>2281</v>
      </c>
      <c r="F1604" s="137" t="s">
        <v>2</v>
      </c>
      <c r="G1604" s="139">
        <v>149.19999694824219</v>
      </c>
    </row>
    <row r="1605" spans="1:7">
      <c r="A1605" s="137" t="s">
        <v>109</v>
      </c>
      <c r="B1605" s="137" t="s">
        <v>1234</v>
      </c>
      <c r="C1605" s="138">
        <v>7</v>
      </c>
      <c r="D1605" s="137" t="s">
        <v>2305</v>
      </c>
      <c r="E1605" s="137" t="s">
        <v>2281</v>
      </c>
      <c r="F1605" s="137" t="s">
        <v>2</v>
      </c>
      <c r="G1605" s="139">
        <v>854</v>
      </c>
    </row>
    <row r="1606" spans="1:7">
      <c r="A1606" s="137" t="s">
        <v>109</v>
      </c>
      <c r="B1606" s="137" t="s">
        <v>1234</v>
      </c>
      <c r="C1606" s="138">
        <v>1</v>
      </c>
      <c r="D1606" s="137" t="s">
        <v>2306</v>
      </c>
      <c r="E1606" s="137" t="s">
        <v>2281</v>
      </c>
      <c r="F1606" s="137" t="s">
        <v>2</v>
      </c>
      <c r="G1606" s="139">
        <v>131.5</v>
      </c>
    </row>
    <row r="1607" spans="1:7">
      <c r="A1607" s="137" t="s">
        <v>109</v>
      </c>
      <c r="B1607" s="137" t="s">
        <v>1234</v>
      </c>
      <c r="C1607" s="138">
        <v>1</v>
      </c>
      <c r="D1607" s="137" t="s">
        <v>2307</v>
      </c>
      <c r="E1607" s="137" t="s">
        <v>2281</v>
      </c>
      <c r="F1607" s="137" t="s">
        <v>2</v>
      </c>
      <c r="G1607" s="139">
        <v>53.5</v>
      </c>
    </row>
    <row r="1608" spans="1:7">
      <c r="A1608" s="137" t="s">
        <v>109</v>
      </c>
      <c r="B1608" s="137" t="s">
        <v>699</v>
      </c>
      <c r="C1608" s="138">
        <v>2000</v>
      </c>
      <c r="D1608" s="137" t="s">
        <v>2308</v>
      </c>
      <c r="E1608" s="137" t="s">
        <v>2309</v>
      </c>
      <c r="F1608" s="137" t="s">
        <v>82</v>
      </c>
      <c r="G1608" s="139">
        <v>8960</v>
      </c>
    </row>
    <row r="1609" spans="1:7">
      <c r="A1609" s="137" t="s">
        <v>109</v>
      </c>
      <c r="B1609" s="137" t="s">
        <v>699</v>
      </c>
      <c r="C1609" s="138">
        <v>387</v>
      </c>
      <c r="D1609" s="137" t="s">
        <v>2310</v>
      </c>
      <c r="E1609" s="137" t="s">
        <v>435</v>
      </c>
      <c r="F1609" s="137" t="s">
        <v>82</v>
      </c>
      <c r="G1609" s="139">
        <v>2140</v>
      </c>
    </row>
    <row r="1610" spans="1:7" ht="30">
      <c r="A1610" s="137" t="s">
        <v>109</v>
      </c>
      <c r="B1610" s="137" t="s">
        <v>733</v>
      </c>
      <c r="C1610" s="138">
        <v>120161</v>
      </c>
      <c r="D1610" s="137" t="s">
        <v>2311</v>
      </c>
      <c r="E1610" s="137" t="s">
        <v>2312</v>
      </c>
      <c r="F1610" s="137" t="s">
        <v>13</v>
      </c>
      <c r="G1610" s="139">
        <v>115904</v>
      </c>
    </row>
    <row r="1611" spans="1:7" ht="30">
      <c r="A1611" s="137" t="s">
        <v>109</v>
      </c>
      <c r="B1611" s="137" t="s">
        <v>733</v>
      </c>
      <c r="C1611" s="138">
        <v>5</v>
      </c>
      <c r="D1611" s="137" t="s">
        <v>2313</v>
      </c>
      <c r="E1611" s="137" t="s">
        <v>2314</v>
      </c>
      <c r="F1611" s="137" t="s">
        <v>8</v>
      </c>
      <c r="G1611" s="139">
        <v>898.5</v>
      </c>
    </row>
    <row r="1612" spans="1:7" ht="30">
      <c r="A1612" s="137" t="s">
        <v>109</v>
      </c>
      <c r="B1612" s="137" t="s">
        <v>733</v>
      </c>
      <c r="C1612" s="138">
        <v>25</v>
      </c>
      <c r="D1612" s="137" t="s">
        <v>1810</v>
      </c>
      <c r="E1612" s="137" t="s">
        <v>2315</v>
      </c>
      <c r="F1612" s="137" t="s">
        <v>8</v>
      </c>
      <c r="G1612" s="139">
        <v>6132.1201171875</v>
      </c>
    </row>
    <row r="1613" spans="1:7" ht="30">
      <c r="A1613" s="137" t="s">
        <v>109</v>
      </c>
      <c r="B1613" s="137" t="s">
        <v>733</v>
      </c>
      <c r="C1613" s="138">
        <v>3</v>
      </c>
      <c r="D1613" s="137" t="s">
        <v>1810</v>
      </c>
      <c r="E1613" s="137" t="s">
        <v>2316</v>
      </c>
      <c r="F1613" s="137" t="s">
        <v>8</v>
      </c>
      <c r="G1613" s="139">
        <v>51101</v>
      </c>
    </row>
    <row r="1614" spans="1:7" ht="30">
      <c r="A1614" s="137" t="s">
        <v>109</v>
      </c>
      <c r="B1614" s="137" t="s">
        <v>733</v>
      </c>
      <c r="C1614" s="138">
        <v>400</v>
      </c>
      <c r="D1614" s="137" t="s">
        <v>1812</v>
      </c>
      <c r="E1614" s="137" t="s">
        <v>2317</v>
      </c>
      <c r="F1614" s="137" t="s">
        <v>8</v>
      </c>
      <c r="G1614" s="139">
        <v>12152</v>
      </c>
    </row>
    <row r="1615" spans="1:7" ht="30">
      <c r="A1615" s="137" t="s">
        <v>109</v>
      </c>
      <c r="B1615" s="137" t="s">
        <v>733</v>
      </c>
      <c r="C1615" s="138">
        <v>100</v>
      </c>
      <c r="D1615" s="137" t="s">
        <v>2318</v>
      </c>
      <c r="E1615" s="137" t="s">
        <v>2319</v>
      </c>
      <c r="F1615" s="137" t="s">
        <v>8</v>
      </c>
      <c r="G1615" s="139">
        <v>12377</v>
      </c>
    </row>
    <row r="1616" spans="1:7" ht="30">
      <c r="A1616" s="137" t="s">
        <v>109</v>
      </c>
      <c r="B1616" s="137" t="s">
        <v>733</v>
      </c>
      <c r="C1616" s="138">
        <v>330</v>
      </c>
      <c r="D1616" s="137" t="s">
        <v>2320</v>
      </c>
      <c r="E1616" s="137" t="s">
        <v>2321</v>
      </c>
      <c r="F1616" s="137" t="s">
        <v>30</v>
      </c>
      <c r="G1616" s="139">
        <v>0</v>
      </c>
    </row>
    <row r="1617" spans="1:7" ht="30">
      <c r="A1617" s="137" t="s">
        <v>109</v>
      </c>
      <c r="B1617" s="137" t="s">
        <v>733</v>
      </c>
      <c r="C1617" s="138">
        <v>625</v>
      </c>
      <c r="D1617" s="137" t="s">
        <v>735</v>
      </c>
      <c r="E1617" s="137" t="s">
        <v>736</v>
      </c>
      <c r="F1617" s="137" t="s">
        <v>30</v>
      </c>
      <c r="G1617" s="139">
        <v>11250</v>
      </c>
    </row>
    <row r="1618" spans="1:7" ht="30">
      <c r="A1618" s="137" t="s">
        <v>109</v>
      </c>
      <c r="B1618" s="137" t="s">
        <v>733</v>
      </c>
      <c r="C1618" s="138">
        <v>359</v>
      </c>
      <c r="D1618" s="137" t="s">
        <v>735</v>
      </c>
      <c r="E1618" s="137" t="s">
        <v>2322</v>
      </c>
      <c r="F1618" s="137" t="s">
        <v>30</v>
      </c>
      <c r="G1618" s="139">
        <v>448.75</v>
      </c>
    </row>
    <row r="1619" spans="1:7" ht="30">
      <c r="A1619" s="137" t="s">
        <v>109</v>
      </c>
      <c r="B1619" s="137" t="s">
        <v>733</v>
      </c>
      <c r="C1619" s="138">
        <v>82</v>
      </c>
      <c r="D1619" s="137" t="s">
        <v>2323</v>
      </c>
      <c r="E1619" s="137" t="s">
        <v>2324</v>
      </c>
      <c r="F1619" s="137" t="s">
        <v>30</v>
      </c>
      <c r="G1619" s="139">
        <v>0</v>
      </c>
    </row>
    <row r="1620" spans="1:7" ht="30">
      <c r="A1620" s="137" t="s">
        <v>109</v>
      </c>
      <c r="B1620" s="137" t="s">
        <v>733</v>
      </c>
      <c r="C1620" s="138">
        <v>150</v>
      </c>
      <c r="D1620" s="137" t="s">
        <v>738</v>
      </c>
      <c r="E1620" s="137" t="s">
        <v>2325</v>
      </c>
      <c r="F1620" s="137" t="s">
        <v>30</v>
      </c>
      <c r="G1620" s="139">
        <v>660</v>
      </c>
    </row>
    <row r="1621" spans="1:7" ht="30">
      <c r="A1621" s="137" t="s">
        <v>109</v>
      </c>
      <c r="B1621" s="137" t="s">
        <v>733</v>
      </c>
      <c r="C1621" s="138">
        <v>200</v>
      </c>
      <c r="D1621" s="137" t="s">
        <v>1816</v>
      </c>
      <c r="E1621" s="137" t="s">
        <v>2273</v>
      </c>
      <c r="F1621" s="137" t="s">
        <v>8</v>
      </c>
      <c r="G1621" s="139">
        <v>2680</v>
      </c>
    </row>
    <row r="1622" spans="1:7" ht="30">
      <c r="A1622" s="137" t="s">
        <v>109</v>
      </c>
      <c r="B1622" s="137" t="s">
        <v>733</v>
      </c>
      <c r="C1622" s="138">
        <v>250</v>
      </c>
      <c r="D1622" s="137" t="s">
        <v>1817</v>
      </c>
      <c r="E1622" s="137" t="s">
        <v>2326</v>
      </c>
      <c r="F1622" s="137" t="s">
        <v>8</v>
      </c>
      <c r="G1622" s="139">
        <v>4125</v>
      </c>
    </row>
    <row r="1623" spans="1:7" ht="30">
      <c r="A1623" s="137" t="s">
        <v>109</v>
      </c>
      <c r="B1623" s="137" t="s">
        <v>733</v>
      </c>
      <c r="C1623" s="138">
        <v>401</v>
      </c>
      <c r="D1623" s="137" t="s">
        <v>2327</v>
      </c>
      <c r="E1623" s="137" t="s">
        <v>2328</v>
      </c>
      <c r="F1623" s="137" t="s">
        <v>30</v>
      </c>
      <c r="G1623" s="139">
        <v>0</v>
      </c>
    </row>
    <row r="1624" spans="1:7" ht="30">
      <c r="A1624" s="137" t="s">
        <v>109</v>
      </c>
      <c r="B1624" s="137" t="s">
        <v>733</v>
      </c>
      <c r="C1624" s="138">
        <v>225</v>
      </c>
      <c r="D1624" s="137" t="s">
        <v>2329</v>
      </c>
      <c r="E1624" s="137" t="s">
        <v>2073</v>
      </c>
      <c r="F1624" s="137" t="s">
        <v>30</v>
      </c>
      <c r="G1624" s="139">
        <v>0</v>
      </c>
    </row>
    <row r="1625" spans="1:7" ht="30">
      <c r="A1625" s="137" t="s">
        <v>109</v>
      </c>
      <c r="B1625" s="137" t="s">
        <v>733</v>
      </c>
      <c r="C1625" s="138">
        <v>302</v>
      </c>
      <c r="D1625" s="137" t="s">
        <v>742</v>
      </c>
      <c r="E1625" s="137" t="s">
        <v>2330</v>
      </c>
      <c r="F1625" s="137" t="s">
        <v>30</v>
      </c>
      <c r="G1625" s="139">
        <v>863.719970703125</v>
      </c>
    </row>
    <row r="1626" spans="1:7" ht="30">
      <c r="A1626" s="137" t="s">
        <v>109</v>
      </c>
      <c r="B1626" s="137" t="s">
        <v>733</v>
      </c>
      <c r="C1626" s="138">
        <v>1527</v>
      </c>
      <c r="D1626" s="137" t="s">
        <v>744</v>
      </c>
      <c r="E1626" s="137" t="s">
        <v>2331</v>
      </c>
      <c r="F1626" s="137" t="s">
        <v>30</v>
      </c>
      <c r="G1626" s="139">
        <v>3283.050048828125</v>
      </c>
    </row>
    <row r="1627" spans="1:7" ht="30">
      <c r="A1627" s="137" t="s">
        <v>109</v>
      </c>
      <c r="B1627" s="137" t="s">
        <v>733</v>
      </c>
      <c r="C1627" s="138">
        <v>60</v>
      </c>
      <c r="D1627" s="137" t="s">
        <v>2332</v>
      </c>
      <c r="E1627" s="137" t="s">
        <v>2333</v>
      </c>
      <c r="F1627" s="137" t="s">
        <v>8</v>
      </c>
      <c r="G1627" s="139">
        <v>60</v>
      </c>
    </row>
    <row r="1628" spans="1:7" ht="30">
      <c r="A1628" s="137" t="s">
        <v>109</v>
      </c>
      <c r="B1628" s="137" t="s">
        <v>733</v>
      </c>
      <c r="C1628" s="138">
        <v>20</v>
      </c>
      <c r="D1628" s="137" t="s">
        <v>2332</v>
      </c>
      <c r="E1628" s="137" t="s">
        <v>2334</v>
      </c>
      <c r="F1628" s="137" t="s">
        <v>8</v>
      </c>
      <c r="G1628" s="139">
        <v>20</v>
      </c>
    </row>
    <row r="1629" spans="1:7" ht="30">
      <c r="A1629" s="137" t="s">
        <v>109</v>
      </c>
      <c r="B1629" s="137" t="s">
        <v>733</v>
      </c>
      <c r="C1629" s="138">
        <v>100</v>
      </c>
      <c r="D1629" s="137" t="s">
        <v>1823</v>
      </c>
      <c r="E1629" s="137" t="s">
        <v>2335</v>
      </c>
      <c r="F1629" s="137" t="s">
        <v>8</v>
      </c>
      <c r="G1629" s="139">
        <v>47109</v>
      </c>
    </row>
    <row r="1630" spans="1:7" ht="30">
      <c r="A1630" s="137" t="s">
        <v>109</v>
      </c>
      <c r="B1630" s="137" t="s">
        <v>733</v>
      </c>
      <c r="C1630" s="138">
        <v>770</v>
      </c>
      <c r="D1630" s="137" t="s">
        <v>2336</v>
      </c>
      <c r="E1630" s="137" t="s">
        <v>2337</v>
      </c>
      <c r="F1630" s="137" t="s">
        <v>30</v>
      </c>
      <c r="G1630" s="139">
        <v>0</v>
      </c>
    </row>
    <row r="1631" spans="1:7" ht="30">
      <c r="A1631" s="137" t="s">
        <v>109</v>
      </c>
      <c r="B1631" s="137" t="s">
        <v>733</v>
      </c>
      <c r="C1631" s="138">
        <v>935</v>
      </c>
      <c r="D1631" s="137" t="s">
        <v>2338</v>
      </c>
      <c r="E1631" s="137" t="s">
        <v>2339</v>
      </c>
      <c r="F1631" s="137" t="s">
        <v>30</v>
      </c>
      <c r="G1631" s="139">
        <v>0</v>
      </c>
    </row>
    <row r="1632" spans="1:7" ht="30">
      <c r="A1632" s="137" t="s">
        <v>109</v>
      </c>
      <c r="B1632" s="137" t="s">
        <v>733</v>
      </c>
      <c r="C1632" s="138">
        <v>578</v>
      </c>
      <c r="D1632" s="137" t="s">
        <v>2340</v>
      </c>
      <c r="E1632" s="137" t="s">
        <v>2341</v>
      </c>
      <c r="F1632" s="137" t="s">
        <v>30</v>
      </c>
      <c r="G1632" s="139">
        <v>15259.2001953125</v>
      </c>
    </row>
    <row r="1633" spans="1:7" ht="30">
      <c r="A1633" s="137" t="s">
        <v>109</v>
      </c>
      <c r="B1633" s="137" t="s">
        <v>733</v>
      </c>
      <c r="C1633" s="138">
        <v>148</v>
      </c>
      <c r="D1633" s="137" t="s">
        <v>2342</v>
      </c>
      <c r="E1633" s="137" t="s">
        <v>783</v>
      </c>
      <c r="F1633" s="137" t="s">
        <v>30</v>
      </c>
      <c r="G1633" s="139">
        <v>189.44000244140625</v>
      </c>
    </row>
    <row r="1634" spans="1:7" ht="30">
      <c r="A1634" s="137" t="s">
        <v>109</v>
      </c>
      <c r="B1634" s="137" t="s">
        <v>733</v>
      </c>
      <c r="C1634" s="138">
        <v>458</v>
      </c>
      <c r="D1634" s="137" t="s">
        <v>750</v>
      </c>
      <c r="E1634" s="137" t="s">
        <v>2343</v>
      </c>
      <c r="F1634" s="137" t="s">
        <v>30</v>
      </c>
      <c r="G1634" s="139">
        <v>3792.43994140625</v>
      </c>
    </row>
    <row r="1635" spans="1:7" ht="30">
      <c r="A1635" s="137" t="s">
        <v>109</v>
      </c>
      <c r="B1635" s="137" t="s">
        <v>733</v>
      </c>
      <c r="C1635" s="138">
        <v>20</v>
      </c>
      <c r="D1635" s="137" t="s">
        <v>2344</v>
      </c>
      <c r="E1635" s="137" t="s">
        <v>2345</v>
      </c>
      <c r="F1635" s="137" t="s">
        <v>8</v>
      </c>
      <c r="G1635" s="139">
        <v>7835.60009765625</v>
      </c>
    </row>
    <row r="1636" spans="1:7" ht="30">
      <c r="A1636" s="137" t="s">
        <v>109</v>
      </c>
      <c r="B1636" s="137" t="s">
        <v>733</v>
      </c>
      <c r="C1636" s="138">
        <v>50</v>
      </c>
      <c r="D1636" s="137" t="s">
        <v>1824</v>
      </c>
      <c r="E1636" s="137" t="s">
        <v>2346</v>
      </c>
      <c r="F1636" s="137" t="s">
        <v>8</v>
      </c>
      <c r="G1636" s="139">
        <v>1445</v>
      </c>
    </row>
    <row r="1637" spans="1:7" ht="30">
      <c r="A1637" s="137" t="s">
        <v>109</v>
      </c>
      <c r="B1637" s="137" t="s">
        <v>733</v>
      </c>
      <c r="C1637" s="138">
        <v>140</v>
      </c>
      <c r="D1637" s="137" t="s">
        <v>2347</v>
      </c>
      <c r="E1637" s="137" t="s">
        <v>2348</v>
      </c>
      <c r="F1637" s="137" t="s">
        <v>30</v>
      </c>
      <c r="G1637" s="139">
        <v>2464</v>
      </c>
    </row>
    <row r="1638" spans="1:7" ht="30">
      <c r="A1638" s="137" t="s">
        <v>109</v>
      </c>
      <c r="B1638" s="137" t="s">
        <v>733</v>
      </c>
      <c r="C1638" s="138">
        <v>2770</v>
      </c>
      <c r="D1638" s="137" t="s">
        <v>2347</v>
      </c>
      <c r="E1638" s="137" t="s">
        <v>2349</v>
      </c>
      <c r="F1638" s="137" t="s">
        <v>30</v>
      </c>
      <c r="G1638" s="139">
        <v>2382</v>
      </c>
    </row>
    <row r="1639" spans="1:7" ht="30">
      <c r="A1639" s="137" t="s">
        <v>109</v>
      </c>
      <c r="B1639" s="137" t="s">
        <v>733</v>
      </c>
      <c r="C1639" s="138">
        <v>1132</v>
      </c>
      <c r="D1639" s="137" t="s">
        <v>2347</v>
      </c>
      <c r="E1639" s="137" t="s">
        <v>2350</v>
      </c>
      <c r="F1639" s="137" t="s">
        <v>30</v>
      </c>
      <c r="G1639" s="139">
        <v>3554.47998046875</v>
      </c>
    </row>
    <row r="1640" spans="1:7" ht="30">
      <c r="A1640" s="137" t="s">
        <v>109</v>
      </c>
      <c r="B1640" s="137" t="s">
        <v>733</v>
      </c>
      <c r="C1640" s="138">
        <v>1265</v>
      </c>
      <c r="D1640" s="137" t="s">
        <v>2351</v>
      </c>
      <c r="E1640" s="137" t="s">
        <v>2073</v>
      </c>
      <c r="F1640" s="137" t="s">
        <v>30</v>
      </c>
      <c r="G1640" s="139">
        <v>0</v>
      </c>
    </row>
    <row r="1641" spans="1:7" ht="30">
      <c r="A1641" s="137" t="s">
        <v>109</v>
      </c>
      <c r="B1641" s="137" t="s">
        <v>733</v>
      </c>
      <c r="C1641" s="138">
        <v>275</v>
      </c>
      <c r="D1641" s="137" t="s">
        <v>2352</v>
      </c>
      <c r="E1641" s="137" t="s">
        <v>2353</v>
      </c>
      <c r="F1641" s="137" t="s">
        <v>30</v>
      </c>
      <c r="G1641" s="139">
        <v>0</v>
      </c>
    </row>
    <row r="1642" spans="1:7" ht="30">
      <c r="A1642" s="137" t="s">
        <v>109</v>
      </c>
      <c r="B1642" s="137" t="s">
        <v>733</v>
      </c>
      <c r="C1642" s="138">
        <v>407</v>
      </c>
      <c r="D1642" s="137" t="s">
        <v>2354</v>
      </c>
      <c r="E1642" s="137" t="s">
        <v>2355</v>
      </c>
      <c r="F1642" s="137" t="s">
        <v>30</v>
      </c>
      <c r="G1642" s="139">
        <v>508.75</v>
      </c>
    </row>
    <row r="1643" spans="1:7" ht="30">
      <c r="A1643" s="137" t="s">
        <v>109</v>
      </c>
      <c r="B1643" s="137" t="s">
        <v>733</v>
      </c>
      <c r="C1643" s="138">
        <v>665</v>
      </c>
      <c r="D1643" s="137" t="s">
        <v>756</v>
      </c>
      <c r="E1643" s="137" t="s">
        <v>2356</v>
      </c>
      <c r="F1643" s="137" t="s">
        <v>30</v>
      </c>
      <c r="G1643" s="139">
        <v>2048.199951171875</v>
      </c>
    </row>
    <row r="1644" spans="1:7" ht="30">
      <c r="A1644" s="137" t="s">
        <v>109</v>
      </c>
      <c r="B1644" s="137" t="s">
        <v>733</v>
      </c>
      <c r="C1644" s="138">
        <v>550</v>
      </c>
      <c r="D1644" s="137" t="s">
        <v>756</v>
      </c>
      <c r="E1644" s="137" t="s">
        <v>2357</v>
      </c>
      <c r="F1644" s="137" t="s">
        <v>30</v>
      </c>
      <c r="G1644" s="139">
        <v>2178</v>
      </c>
    </row>
    <row r="1645" spans="1:7" ht="30">
      <c r="A1645" s="137" t="s">
        <v>109</v>
      </c>
      <c r="B1645" s="137" t="s">
        <v>733</v>
      </c>
      <c r="C1645" s="138">
        <v>1</v>
      </c>
      <c r="D1645" s="137" t="s">
        <v>2358</v>
      </c>
      <c r="E1645" s="137" t="s">
        <v>2359</v>
      </c>
      <c r="F1645" s="137" t="s">
        <v>8</v>
      </c>
      <c r="G1645" s="139">
        <v>17.600000381469727</v>
      </c>
    </row>
    <row r="1646" spans="1:7" ht="30">
      <c r="A1646" s="137" t="s">
        <v>109</v>
      </c>
      <c r="B1646" s="137" t="s">
        <v>733</v>
      </c>
      <c r="C1646" s="138">
        <v>1400</v>
      </c>
      <c r="D1646" s="137" t="s">
        <v>2360</v>
      </c>
      <c r="E1646" s="137" t="s">
        <v>2339</v>
      </c>
      <c r="F1646" s="137" t="s">
        <v>30</v>
      </c>
      <c r="G1646" s="139">
        <v>0</v>
      </c>
    </row>
    <row r="1647" spans="1:7" ht="30">
      <c r="A1647" s="137" t="s">
        <v>109</v>
      </c>
      <c r="B1647" s="137" t="s">
        <v>733</v>
      </c>
      <c r="C1647" s="138">
        <v>375</v>
      </c>
      <c r="D1647" s="137" t="s">
        <v>759</v>
      </c>
      <c r="E1647" s="137" t="s">
        <v>2356</v>
      </c>
      <c r="F1647" s="137" t="s">
        <v>30</v>
      </c>
      <c r="G1647" s="139">
        <v>540</v>
      </c>
    </row>
    <row r="1648" spans="1:7" ht="30">
      <c r="A1648" s="137" t="s">
        <v>109</v>
      </c>
      <c r="B1648" s="137" t="s">
        <v>733</v>
      </c>
      <c r="C1648" s="138">
        <v>60</v>
      </c>
      <c r="D1648" s="137" t="s">
        <v>1827</v>
      </c>
      <c r="E1648" s="137" t="s">
        <v>2361</v>
      </c>
      <c r="F1648" s="137" t="s">
        <v>8</v>
      </c>
      <c r="G1648" s="139">
        <v>11385.599609375</v>
      </c>
    </row>
    <row r="1649" spans="1:7" ht="30">
      <c r="A1649" s="137" t="s">
        <v>109</v>
      </c>
      <c r="B1649" s="137" t="s">
        <v>733</v>
      </c>
      <c r="C1649" s="138">
        <v>50</v>
      </c>
      <c r="D1649" s="137" t="s">
        <v>761</v>
      </c>
      <c r="E1649" s="137" t="s">
        <v>2362</v>
      </c>
      <c r="F1649" s="137" t="s">
        <v>30</v>
      </c>
      <c r="G1649" s="139">
        <v>9000</v>
      </c>
    </row>
    <row r="1650" spans="1:7" ht="30">
      <c r="A1650" s="137" t="s">
        <v>109</v>
      </c>
      <c r="B1650" s="137" t="s">
        <v>733</v>
      </c>
      <c r="C1650" s="138">
        <v>20</v>
      </c>
      <c r="D1650" s="137" t="s">
        <v>2363</v>
      </c>
      <c r="E1650" s="137" t="s">
        <v>2222</v>
      </c>
      <c r="F1650" s="137" t="s">
        <v>30</v>
      </c>
      <c r="G1650" s="139">
        <v>0</v>
      </c>
    </row>
    <row r="1651" spans="1:7" ht="30">
      <c r="A1651" s="137" t="s">
        <v>109</v>
      </c>
      <c r="B1651" s="137" t="s">
        <v>733</v>
      </c>
      <c r="C1651" s="138">
        <v>200</v>
      </c>
      <c r="D1651" s="137" t="s">
        <v>763</v>
      </c>
      <c r="E1651" s="137" t="s">
        <v>2362</v>
      </c>
      <c r="F1651" s="137" t="s">
        <v>30</v>
      </c>
      <c r="G1651" s="139">
        <v>23800</v>
      </c>
    </row>
    <row r="1652" spans="1:7" ht="30">
      <c r="A1652" s="137" t="s">
        <v>109</v>
      </c>
      <c r="B1652" s="137" t="s">
        <v>733</v>
      </c>
      <c r="C1652" s="138">
        <v>275</v>
      </c>
      <c r="D1652" s="137" t="s">
        <v>2364</v>
      </c>
      <c r="E1652" s="137" t="s">
        <v>2365</v>
      </c>
      <c r="F1652" s="137" t="s">
        <v>30</v>
      </c>
      <c r="G1652" s="139">
        <v>0</v>
      </c>
    </row>
    <row r="1653" spans="1:7" ht="30">
      <c r="A1653" s="137" t="s">
        <v>109</v>
      </c>
      <c r="B1653" s="137" t="s">
        <v>733</v>
      </c>
      <c r="C1653" s="138">
        <v>1005</v>
      </c>
      <c r="D1653" s="137" t="s">
        <v>766</v>
      </c>
      <c r="E1653" s="137" t="s">
        <v>2366</v>
      </c>
      <c r="F1653" s="137" t="s">
        <v>30</v>
      </c>
      <c r="G1653" s="139">
        <v>4522.5</v>
      </c>
    </row>
    <row r="1654" spans="1:7" ht="30">
      <c r="A1654" s="137" t="s">
        <v>109</v>
      </c>
      <c r="B1654" s="137" t="s">
        <v>733</v>
      </c>
      <c r="C1654" s="138">
        <v>329</v>
      </c>
      <c r="D1654" s="137" t="s">
        <v>2367</v>
      </c>
      <c r="E1654" s="137" t="s">
        <v>2368</v>
      </c>
      <c r="F1654" s="137" t="s">
        <v>30</v>
      </c>
      <c r="G1654" s="139">
        <v>503.3699951171875</v>
      </c>
    </row>
    <row r="1655" spans="1:7" ht="30">
      <c r="A1655" s="137" t="s">
        <v>109</v>
      </c>
      <c r="B1655" s="137" t="s">
        <v>733</v>
      </c>
      <c r="C1655" s="138">
        <v>479</v>
      </c>
      <c r="D1655" s="137" t="s">
        <v>2367</v>
      </c>
      <c r="E1655" s="137" t="s">
        <v>2369</v>
      </c>
      <c r="F1655" s="137" t="s">
        <v>30</v>
      </c>
      <c r="G1655" s="139">
        <v>526.9000244140625</v>
      </c>
    </row>
    <row r="1656" spans="1:7" ht="30">
      <c r="A1656" s="137" t="s">
        <v>109</v>
      </c>
      <c r="B1656" s="137" t="s">
        <v>733</v>
      </c>
      <c r="C1656" s="138">
        <v>1342</v>
      </c>
      <c r="D1656" s="137" t="s">
        <v>2367</v>
      </c>
      <c r="E1656" s="137" t="s">
        <v>2370</v>
      </c>
      <c r="F1656" s="137" t="s">
        <v>30</v>
      </c>
      <c r="G1656" s="139">
        <v>952.82000732421875</v>
      </c>
    </row>
    <row r="1657" spans="1:7" ht="30">
      <c r="A1657" s="137" t="s">
        <v>109</v>
      </c>
      <c r="B1657" s="137" t="s">
        <v>733</v>
      </c>
      <c r="C1657" s="138">
        <v>85</v>
      </c>
      <c r="D1657" s="137" t="s">
        <v>2371</v>
      </c>
      <c r="E1657" s="137" t="s">
        <v>2372</v>
      </c>
      <c r="F1657" s="137" t="s">
        <v>8</v>
      </c>
      <c r="G1657" s="139">
        <v>85</v>
      </c>
    </row>
    <row r="1658" spans="1:7" ht="30">
      <c r="A1658" s="137" t="s">
        <v>109</v>
      </c>
      <c r="B1658" s="137" t="s">
        <v>733</v>
      </c>
      <c r="C1658" s="138">
        <v>1930</v>
      </c>
      <c r="D1658" s="137" t="s">
        <v>2371</v>
      </c>
      <c r="E1658" s="137" t="s">
        <v>2373</v>
      </c>
      <c r="F1658" s="137" t="s">
        <v>8</v>
      </c>
      <c r="G1658" s="139">
        <v>824</v>
      </c>
    </row>
    <row r="1659" spans="1:7" ht="30">
      <c r="A1659" s="137" t="s">
        <v>109</v>
      </c>
      <c r="B1659" s="137" t="s">
        <v>733</v>
      </c>
      <c r="C1659" s="138">
        <v>2</v>
      </c>
      <c r="D1659" s="137" t="s">
        <v>2374</v>
      </c>
      <c r="E1659" s="137" t="s">
        <v>2375</v>
      </c>
      <c r="F1659" s="137" t="s">
        <v>8</v>
      </c>
      <c r="G1659" s="139">
        <v>26085.599609375</v>
      </c>
    </row>
    <row r="1660" spans="1:7" ht="30">
      <c r="A1660" s="137" t="s">
        <v>109</v>
      </c>
      <c r="B1660" s="137" t="s">
        <v>733</v>
      </c>
      <c r="C1660" s="138">
        <v>20</v>
      </c>
      <c r="D1660" s="137" t="s">
        <v>2376</v>
      </c>
      <c r="E1660" s="137" t="s">
        <v>2316</v>
      </c>
      <c r="F1660" s="137" t="s">
        <v>8</v>
      </c>
      <c r="G1660" s="139">
        <v>3315</v>
      </c>
    </row>
    <row r="1661" spans="1:7" ht="30">
      <c r="A1661" s="137" t="s">
        <v>109</v>
      </c>
      <c r="B1661" s="137" t="s">
        <v>733</v>
      </c>
      <c r="C1661" s="138">
        <v>10</v>
      </c>
      <c r="D1661" s="137" t="s">
        <v>2377</v>
      </c>
      <c r="E1661" s="137" t="s">
        <v>2378</v>
      </c>
      <c r="F1661" s="137" t="s">
        <v>30</v>
      </c>
      <c r="G1661" s="139">
        <v>0</v>
      </c>
    </row>
    <row r="1662" spans="1:7" ht="30">
      <c r="A1662" s="137" t="s">
        <v>109</v>
      </c>
      <c r="B1662" s="137" t="s">
        <v>733</v>
      </c>
      <c r="C1662" s="138">
        <v>200</v>
      </c>
      <c r="D1662" s="137" t="s">
        <v>2379</v>
      </c>
      <c r="E1662" s="137" t="s">
        <v>429</v>
      </c>
      <c r="F1662" s="137" t="s">
        <v>8</v>
      </c>
      <c r="G1662" s="139">
        <v>8400</v>
      </c>
    </row>
    <row r="1663" spans="1:7" ht="30">
      <c r="A1663" s="137" t="s">
        <v>109</v>
      </c>
      <c r="B1663" s="137" t="s">
        <v>733</v>
      </c>
      <c r="C1663" s="138">
        <v>400</v>
      </c>
      <c r="D1663" s="137" t="s">
        <v>2379</v>
      </c>
      <c r="E1663" s="137" t="s">
        <v>2380</v>
      </c>
      <c r="F1663" s="137" t="s">
        <v>8</v>
      </c>
      <c r="G1663" s="139">
        <v>3840</v>
      </c>
    </row>
    <row r="1664" spans="1:7" ht="30">
      <c r="A1664" s="137" t="s">
        <v>109</v>
      </c>
      <c r="B1664" s="137" t="s">
        <v>733</v>
      </c>
      <c r="C1664" s="138">
        <v>20</v>
      </c>
      <c r="D1664" s="137" t="s">
        <v>1835</v>
      </c>
      <c r="E1664" s="137" t="s">
        <v>2381</v>
      </c>
      <c r="F1664" s="137" t="s">
        <v>8</v>
      </c>
      <c r="G1664" s="139">
        <v>2040</v>
      </c>
    </row>
    <row r="1665" spans="1:7" ht="30">
      <c r="A1665" s="137" t="s">
        <v>109</v>
      </c>
      <c r="B1665" s="137" t="s">
        <v>733</v>
      </c>
      <c r="C1665" s="138">
        <v>647</v>
      </c>
      <c r="D1665" s="137" t="s">
        <v>771</v>
      </c>
      <c r="E1665" s="137" t="s">
        <v>2348</v>
      </c>
      <c r="F1665" s="137" t="s">
        <v>30</v>
      </c>
      <c r="G1665" s="139">
        <v>9963.7998046875</v>
      </c>
    </row>
    <row r="1666" spans="1:7" ht="30">
      <c r="A1666" s="137" t="s">
        <v>109</v>
      </c>
      <c r="B1666" s="137" t="s">
        <v>733</v>
      </c>
      <c r="C1666" s="138">
        <v>462</v>
      </c>
      <c r="D1666" s="137" t="s">
        <v>771</v>
      </c>
      <c r="E1666" s="137" t="s">
        <v>2382</v>
      </c>
      <c r="F1666" s="137" t="s">
        <v>30</v>
      </c>
      <c r="G1666" s="139">
        <v>1085.699951171875</v>
      </c>
    </row>
    <row r="1667" spans="1:7" ht="30">
      <c r="A1667" s="137" t="s">
        <v>109</v>
      </c>
      <c r="B1667" s="137" t="s">
        <v>733</v>
      </c>
      <c r="C1667" s="138">
        <v>24</v>
      </c>
      <c r="D1667" s="137" t="s">
        <v>771</v>
      </c>
      <c r="E1667" s="137" t="s">
        <v>2383</v>
      </c>
      <c r="F1667" s="137" t="s">
        <v>30</v>
      </c>
      <c r="G1667" s="139">
        <v>224.39999389648437</v>
      </c>
    </row>
    <row r="1668" spans="1:7" ht="30">
      <c r="A1668" s="137" t="s">
        <v>109</v>
      </c>
      <c r="B1668" s="137" t="s">
        <v>733</v>
      </c>
      <c r="C1668" s="138">
        <v>1910</v>
      </c>
      <c r="D1668" s="137" t="s">
        <v>771</v>
      </c>
      <c r="E1668" s="137" t="s">
        <v>2349</v>
      </c>
      <c r="F1668" s="137" t="s">
        <v>30</v>
      </c>
      <c r="G1668" s="139">
        <v>1508.9000244140625</v>
      </c>
    </row>
    <row r="1669" spans="1:7" ht="30">
      <c r="A1669" s="137" t="s">
        <v>109</v>
      </c>
      <c r="B1669" s="137" t="s">
        <v>733</v>
      </c>
      <c r="C1669" s="138">
        <v>1705</v>
      </c>
      <c r="D1669" s="137" t="s">
        <v>2384</v>
      </c>
      <c r="E1669" s="137" t="s">
        <v>2073</v>
      </c>
      <c r="F1669" s="137" t="s">
        <v>30</v>
      </c>
      <c r="G1669" s="139">
        <v>0</v>
      </c>
    </row>
    <row r="1670" spans="1:7" ht="30">
      <c r="A1670" s="137" t="s">
        <v>109</v>
      </c>
      <c r="B1670" s="137" t="s">
        <v>733</v>
      </c>
      <c r="C1670" s="138">
        <v>50</v>
      </c>
      <c r="D1670" s="137" t="s">
        <v>775</v>
      </c>
      <c r="E1670" s="137" t="s">
        <v>1785</v>
      </c>
      <c r="F1670" s="137" t="s">
        <v>30</v>
      </c>
      <c r="G1670" s="139">
        <v>26250</v>
      </c>
    </row>
    <row r="1671" spans="1:7" ht="30">
      <c r="A1671" s="137" t="s">
        <v>109</v>
      </c>
      <c r="B1671" s="137" t="s">
        <v>733</v>
      </c>
      <c r="C1671" s="138">
        <v>50</v>
      </c>
      <c r="D1671" s="137" t="s">
        <v>1837</v>
      </c>
      <c r="E1671" s="137" t="s">
        <v>2385</v>
      </c>
      <c r="F1671" s="137" t="s">
        <v>8</v>
      </c>
      <c r="G1671" s="139">
        <v>550.5</v>
      </c>
    </row>
    <row r="1672" spans="1:7" ht="30">
      <c r="A1672" s="137" t="s">
        <v>109</v>
      </c>
      <c r="B1672" s="137" t="s">
        <v>733</v>
      </c>
      <c r="C1672" s="138">
        <v>1500</v>
      </c>
      <c r="D1672" s="137" t="s">
        <v>1245</v>
      </c>
      <c r="E1672" s="137" t="s">
        <v>2386</v>
      </c>
      <c r="F1672" s="137" t="s">
        <v>30</v>
      </c>
      <c r="G1672" s="139">
        <v>64500</v>
      </c>
    </row>
    <row r="1673" spans="1:7" ht="30">
      <c r="A1673" s="137" t="s">
        <v>109</v>
      </c>
      <c r="B1673" s="137" t="s">
        <v>733</v>
      </c>
      <c r="C1673" s="138">
        <v>10</v>
      </c>
      <c r="D1673" s="137" t="s">
        <v>2387</v>
      </c>
      <c r="E1673" s="137" t="s">
        <v>1785</v>
      </c>
      <c r="F1673" s="137" t="s">
        <v>30</v>
      </c>
      <c r="G1673" s="139">
        <v>4500</v>
      </c>
    </row>
    <row r="1674" spans="1:7" ht="30">
      <c r="A1674" s="137" t="s">
        <v>109</v>
      </c>
      <c r="B1674" s="137" t="s">
        <v>733</v>
      </c>
      <c r="C1674" s="138">
        <v>100</v>
      </c>
      <c r="D1674" s="137" t="s">
        <v>1838</v>
      </c>
      <c r="E1674" s="137" t="s">
        <v>2388</v>
      </c>
      <c r="F1674" s="137" t="s">
        <v>8</v>
      </c>
      <c r="G1674" s="139">
        <v>2050</v>
      </c>
    </row>
    <row r="1675" spans="1:7" ht="30">
      <c r="A1675" s="137" t="s">
        <v>109</v>
      </c>
      <c r="B1675" s="137" t="s">
        <v>733</v>
      </c>
      <c r="C1675" s="138">
        <v>960</v>
      </c>
      <c r="D1675" s="137" t="s">
        <v>779</v>
      </c>
      <c r="E1675" s="137" t="s">
        <v>2389</v>
      </c>
      <c r="F1675" s="137" t="s">
        <v>30</v>
      </c>
      <c r="G1675" s="139">
        <v>25344</v>
      </c>
    </row>
    <row r="1676" spans="1:7" ht="30">
      <c r="A1676" s="137" t="s">
        <v>109</v>
      </c>
      <c r="B1676" s="137" t="s">
        <v>733</v>
      </c>
      <c r="C1676" s="138">
        <v>160</v>
      </c>
      <c r="D1676" s="137" t="s">
        <v>1841</v>
      </c>
      <c r="E1676" s="137" t="s">
        <v>2390</v>
      </c>
      <c r="F1676" s="137" t="s">
        <v>8</v>
      </c>
      <c r="G1676" s="139">
        <v>4040</v>
      </c>
    </row>
    <row r="1677" spans="1:7" ht="30">
      <c r="A1677" s="137" t="s">
        <v>109</v>
      </c>
      <c r="B1677" s="137" t="s">
        <v>733</v>
      </c>
      <c r="C1677" s="138">
        <v>100</v>
      </c>
      <c r="D1677" s="137" t="s">
        <v>1841</v>
      </c>
      <c r="E1677" s="137" t="s">
        <v>2391</v>
      </c>
      <c r="F1677" s="137" t="s">
        <v>8</v>
      </c>
      <c r="G1677" s="139">
        <v>5760</v>
      </c>
    </row>
    <row r="1678" spans="1:7" ht="30">
      <c r="A1678" s="137" t="s">
        <v>109</v>
      </c>
      <c r="B1678" s="137" t="s">
        <v>733</v>
      </c>
      <c r="C1678" s="138">
        <v>25</v>
      </c>
      <c r="D1678" s="137" t="s">
        <v>780</v>
      </c>
      <c r="E1678" s="137" t="s">
        <v>2392</v>
      </c>
      <c r="F1678" s="137" t="s">
        <v>30</v>
      </c>
      <c r="G1678" s="139">
        <v>5500</v>
      </c>
    </row>
    <row r="1679" spans="1:7" ht="30">
      <c r="A1679" s="137" t="s">
        <v>109</v>
      </c>
      <c r="B1679" s="137" t="s">
        <v>733</v>
      </c>
      <c r="C1679" s="138">
        <v>50</v>
      </c>
      <c r="D1679" s="137" t="s">
        <v>2393</v>
      </c>
      <c r="E1679" s="137" t="s">
        <v>2378</v>
      </c>
      <c r="F1679" s="137" t="s">
        <v>30</v>
      </c>
      <c r="G1679" s="139">
        <v>0</v>
      </c>
    </row>
    <row r="1680" spans="1:7" ht="30">
      <c r="A1680" s="137" t="s">
        <v>109</v>
      </c>
      <c r="B1680" s="137" t="s">
        <v>733</v>
      </c>
      <c r="C1680" s="138">
        <v>300</v>
      </c>
      <c r="D1680" s="137" t="s">
        <v>1844</v>
      </c>
      <c r="E1680" s="137" t="s">
        <v>2394</v>
      </c>
      <c r="F1680" s="137" t="s">
        <v>8</v>
      </c>
      <c r="G1680" s="139">
        <v>15249</v>
      </c>
    </row>
    <row r="1681" spans="1:7" ht="30">
      <c r="A1681" s="137" t="s">
        <v>109</v>
      </c>
      <c r="B1681" s="137" t="s">
        <v>733</v>
      </c>
      <c r="C1681" s="138">
        <v>30</v>
      </c>
      <c r="D1681" s="137" t="s">
        <v>1845</v>
      </c>
      <c r="E1681" s="137" t="s">
        <v>2395</v>
      </c>
      <c r="F1681" s="137" t="s">
        <v>8</v>
      </c>
      <c r="G1681" s="139">
        <v>204</v>
      </c>
    </row>
    <row r="1682" spans="1:7" ht="30">
      <c r="A1682" s="137" t="s">
        <v>109</v>
      </c>
      <c r="B1682" s="137" t="s">
        <v>733</v>
      </c>
      <c r="C1682" s="138">
        <v>820</v>
      </c>
      <c r="D1682" s="137" t="s">
        <v>782</v>
      </c>
      <c r="E1682" s="137" t="s">
        <v>783</v>
      </c>
      <c r="F1682" s="137" t="s">
        <v>30</v>
      </c>
      <c r="G1682" s="139">
        <v>1656.4000244140625</v>
      </c>
    </row>
    <row r="1683" spans="1:7" ht="30">
      <c r="A1683" s="137" t="s">
        <v>109</v>
      </c>
      <c r="B1683" s="137" t="s">
        <v>733</v>
      </c>
      <c r="C1683" s="138">
        <v>286</v>
      </c>
      <c r="D1683" s="137" t="s">
        <v>2396</v>
      </c>
      <c r="E1683" s="137" t="s">
        <v>2397</v>
      </c>
      <c r="F1683" s="137" t="s">
        <v>30</v>
      </c>
      <c r="G1683" s="139">
        <v>0</v>
      </c>
    </row>
    <row r="1684" spans="1:7">
      <c r="A1684" s="137" t="s">
        <v>109</v>
      </c>
      <c r="B1684" s="137" t="s">
        <v>784</v>
      </c>
      <c r="C1684" s="138">
        <v>600</v>
      </c>
      <c r="D1684" s="137" t="s">
        <v>2398</v>
      </c>
      <c r="E1684" s="137" t="s">
        <v>2135</v>
      </c>
      <c r="F1684" s="137" t="s">
        <v>17</v>
      </c>
      <c r="G1684" s="139">
        <v>6600</v>
      </c>
    </row>
    <row r="1685" spans="1:7">
      <c r="A1685" s="137" t="s">
        <v>109</v>
      </c>
      <c r="B1685" s="137" t="s">
        <v>784</v>
      </c>
      <c r="C1685" s="138">
        <v>50</v>
      </c>
      <c r="D1685" s="137" t="s">
        <v>2399</v>
      </c>
      <c r="E1685" s="137" t="s">
        <v>2400</v>
      </c>
      <c r="F1685" s="137" t="s">
        <v>17</v>
      </c>
      <c r="G1685" s="139">
        <v>1500</v>
      </c>
    </row>
    <row r="1686" spans="1:7">
      <c r="A1686" s="137" t="s">
        <v>109</v>
      </c>
      <c r="B1686" s="137" t="s">
        <v>784</v>
      </c>
      <c r="C1686" s="138">
        <v>18000</v>
      </c>
      <c r="D1686" s="137" t="s">
        <v>2401</v>
      </c>
      <c r="E1686" s="137" t="s">
        <v>2402</v>
      </c>
      <c r="F1686" s="137" t="s">
        <v>48</v>
      </c>
      <c r="G1686" s="139">
        <v>40680</v>
      </c>
    </row>
    <row r="1687" spans="1:7">
      <c r="A1687" s="137" t="s">
        <v>109</v>
      </c>
      <c r="B1687" s="137" t="s">
        <v>784</v>
      </c>
      <c r="C1687" s="138">
        <v>125400</v>
      </c>
      <c r="D1687" s="137" t="s">
        <v>792</v>
      </c>
      <c r="E1687" s="137" t="s">
        <v>778</v>
      </c>
      <c r="F1687" s="137" t="s">
        <v>2</v>
      </c>
      <c r="G1687" s="139">
        <v>22230</v>
      </c>
    </row>
    <row r="1688" spans="1:7">
      <c r="A1688" s="137" t="s">
        <v>109</v>
      </c>
      <c r="B1688" s="137" t="s">
        <v>784</v>
      </c>
      <c r="C1688" s="138">
        <v>2280</v>
      </c>
      <c r="D1688" s="137" t="s">
        <v>792</v>
      </c>
      <c r="E1688" s="137" t="s">
        <v>778</v>
      </c>
      <c r="F1688" s="137" t="s">
        <v>2</v>
      </c>
      <c r="G1688" s="139">
        <v>22230</v>
      </c>
    </row>
    <row r="1689" spans="1:7">
      <c r="A1689" s="137" t="s">
        <v>109</v>
      </c>
      <c r="B1689" s="137" t="s">
        <v>801</v>
      </c>
      <c r="C1689" s="138">
        <v>37496.800000000003</v>
      </c>
      <c r="D1689" s="137" t="s">
        <v>1500</v>
      </c>
      <c r="E1689" s="137" t="s">
        <v>1504</v>
      </c>
      <c r="F1689" s="137" t="s">
        <v>17</v>
      </c>
      <c r="G1689" s="139">
        <v>17740.009765625</v>
      </c>
    </row>
    <row r="1690" spans="1:7">
      <c r="A1690" s="137" t="s">
        <v>109</v>
      </c>
      <c r="B1690" s="137" t="s">
        <v>801</v>
      </c>
      <c r="C1690" s="138">
        <v>38183</v>
      </c>
      <c r="D1690" s="137" t="s">
        <v>1500</v>
      </c>
      <c r="E1690" s="137" t="s">
        <v>1504</v>
      </c>
      <c r="F1690" s="137" t="s">
        <v>17</v>
      </c>
      <c r="G1690" s="139">
        <v>17672</v>
      </c>
    </row>
    <row r="1691" spans="1:7">
      <c r="A1691" s="137" t="s">
        <v>109</v>
      </c>
      <c r="B1691" s="137" t="s">
        <v>806</v>
      </c>
      <c r="C1691" s="138">
        <v>50263.9</v>
      </c>
      <c r="D1691" s="137" t="s">
        <v>369</v>
      </c>
      <c r="E1691" s="137" t="s">
        <v>1504</v>
      </c>
      <c r="F1691" s="137" t="s">
        <v>16</v>
      </c>
      <c r="G1691" s="139">
        <v>8506</v>
      </c>
    </row>
    <row r="1692" spans="1:7">
      <c r="A1692" s="137" t="s">
        <v>109</v>
      </c>
      <c r="B1692" s="137" t="s">
        <v>806</v>
      </c>
      <c r="C1692" s="138">
        <v>43956</v>
      </c>
      <c r="D1692" s="137" t="s">
        <v>592</v>
      </c>
      <c r="E1692" s="137" t="s">
        <v>385</v>
      </c>
      <c r="F1692" s="137" t="s">
        <v>16</v>
      </c>
      <c r="G1692" s="139">
        <v>8594.5</v>
      </c>
    </row>
    <row r="1693" spans="1:7">
      <c r="A1693" s="137" t="s">
        <v>109</v>
      </c>
      <c r="B1693" s="137" t="s">
        <v>806</v>
      </c>
      <c r="C1693" s="138">
        <v>4202</v>
      </c>
      <c r="D1693" s="137" t="s">
        <v>454</v>
      </c>
      <c r="E1693" s="137" t="s">
        <v>385</v>
      </c>
      <c r="F1693" s="137" t="s">
        <v>16</v>
      </c>
      <c r="G1693" s="139">
        <v>2216520</v>
      </c>
    </row>
    <row r="1694" spans="1:7">
      <c r="A1694" s="137" t="s">
        <v>109</v>
      </c>
      <c r="B1694" s="137" t="s">
        <v>2403</v>
      </c>
      <c r="C1694" s="138">
        <v>360</v>
      </c>
      <c r="D1694" s="137" t="s">
        <v>2404</v>
      </c>
      <c r="E1694" s="137" t="s">
        <v>2405</v>
      </c>
      <c r="F1694" s="137" t="s">
        <v>22</v>
      </c>
      <c r="G1694" s="139">
        <v>250.55999755859375</v>
      </c>
    </row>
    <row r="1695" spans="1:7">
      <c r="A1695" s="137" t="s">
        <v>109</v>
      </c>
      <c r="B1695" s="137" t="s">
        <v>2403</v>
      </c>
      <c r="C1695" s="138">
        <v>216</v>
      </c>
      <c r="D1695" s="137" t="s">
        <v>2404</v>
      </c>
      <c r="E1695" s="137" t="s">
        <v>2406</v>
      </c>
      <c r="F1695" s="137" t="s">
        <v>22</v>
      </c>
      <c r="G1695" s="139">
        <v>1090</v>
      </c>
    </row>
    <row r="1696" spans="1:7">
      <c r="A1696" s="137" t="s">
        <v>109</v>
      </c>
      <c r="B1696" s="137" t="s">
        <v>2403</v>
      </c>
      <c r="C1696" s="138">
        <v>160</v>
      </c>
      <c r="D1696" s="137" t="s">
        <v>2407</v>
      </c>
      <c r="E1696" s="137" t="s">
        <v>2145</v>
      </c>
      <c r="F1696" s="137" t="s">
        <v>22</v>
      </c>
      <c r="G1696" s="139">
        <v>4296</v>
      </c>
    </row>
    <row r="1697" spans="1:7">
      <c r="A1697" s="137" t="s">
        <v>109</v>
      </c>
      <c r="B1697" s="137" t="s">
        <v>2403</v>
      </c>
      <c r="C1697" s="138">
        <v>630</v>
      </c>
      <c r="D1697" s="137" t="s">
        <v>2408</v>
      </c>
      <c r="E1697" s="137" t="s">
        <v>2409</v>
      </c>
      <c r="F1697" s="137" t="s">
        <v>22</v>
      </c>
      <c r="G1697" s="139">
        <v>2268</v>
      </c>
    </row>
    <row r="1698" spans="1:7">
      <c r="A1698" s="137" t="s">
        <v>109</v>
      </c>
      <c r="B1698" s="137" t="s">
        <v>2403</v>
      </c>
      <c r="C1698" s="138">
        <v>100</v>
      </c>
      <c r="D1698" s="137" t="s">
        <v>2410</v>
      </c>
      <c r="E1698" s="137" t="s">
        <v>2411</v>
      </c>
      <c r="F1698" s="137" t="s">
        <v>22</v>
      </c>
      <c r="G1698" s="139">
        <v>1452</v>
      </c>
    </row>
    <row r="1699" spans="1:7">
      <c r="A1699" s="137" t="s">
        <v>109</v>
      </c>
      <c r="B1699" s="137" t="s">
        <v>2403</v>
      </c>
      <c r="C1699" s="138">
        <v>126</v>
      </c>
      <c r="D1699" s="137" t="s">
        <v>2412</v>
      </c>
      <c r="E1699" s="137" t="s">
        <v>2413</v>
      </c>
      <c r="F1699" s="137" t="s">
        <v>22</v>
      </c>
      <c r="G1699" s="139">
        <v>311.22000122070312</v>
      </c>
    </row>
    <row r="1700" spans="1:7">
      <c r="A1700" s="137" t="s">
        <v>109</v>
      </c>
      <c r="B1700" s="137" t="s">
        <v>2403</v>
      </c>
      <c r="C1700" s="138">
        <v>160</v>
      </c>
      <c r="D1700" s="137" t="s">
        <v>2414</v>
      </c>
      <c r="E1700" s="137" t="s">
        <v>2415</v>
      </c>
      <c r="F1700" s="137" t="s">
        <v>22</v>
      </c>
      <c r="G1700" s="139">
        <v>243.19999694824219</v>
      </c>
    </row>
    <row r="1701" spans="1:7">
      <c r="A1701" s="137" t="s">
        <v>109</v>
      </c>
      <c r="B1701" s="137" t="s">
        <v>2403</v>
      </c>
      <c r="C1701" s="138">
        <v>800</v>
      </c>
      <c r="D1701" s="137" t="s">
        <v>2414</v>
      </c>
      <c r="E1701" s="137" t="s">
        <v>2416</v>
      </c>
      <c r="F1701" s="137" t="s">
        <v>22</v>
      </c>
      <c r="G1701" s="139">
        <v>9663.9404296875</v>
      </c>
    </row>
    <row r="1702" spans="1:7">
      <c r="A1702" s="137" t="s">
        <v>109</v>
      </c>
      <c r="B1702" s="137" t="s">
        <v>2403</v>
      </c>
      <c r="C1702" s="138">
        <v>1000</v>
      </c>
      <c r="D1702" s="137" t="s">
        <v>2417</v>
      </c>
      <c r="E1702" s="137" t="s">
        <v>620</v>
      </c>
      <c r="F1702" s="137" t="s">
        <v>22</v>
      </c>
      <c r="G1702" s="139">
        <v>3740</v>
      </c>
    </row>
    <row r="1703" spans="1:7">
      <c r="A1703" s="137" t="s">
        <v>109</v>
      </c>
      <c r="B1703" s="137" t="s">
        <v>2403</v>
      </c>
      <c r="C1703" s="138">
        <v>210</v>
      </c>
      <c r="D1703" s="137" t="s">
        <v>2418</v>
      </c>
      <c r="E1703" s="137" t="s">
        <v>1402</v>
      </c>
      <c r="F1703" s="137" t="s">
        <v>22</v>
      </c>
      <c r="G1703" s="139">
        <v>327.60000610351562</v>
      </c>
    </row>
    <row r="1704" spans="1:7">
      <c r="A1704" s="137" t="s">
        <v>109</v>
      </c>
      <c r="B1704" s="137" t="s">
        <v>2403</v>
      </c>
      <c r="C1704" s="138">
        <v>320</v>
      </c>
      <c r="D1704" s="137" t="s">
        <v>2419</v>
      </c>
      <c r="E1704" s="137" t="s">
        <v>2420</v>
      </c>
      <c r="F1704" s="137" t="s">
        <v>22</v>
      </c>
      <c r="G1704" s="139">
        <v>118.5</v>
      </c>
    </row>
    <row r="1705" spans="1:7">
      <c r="A1705" s="137" t="s">
        <v>109</v>
      </c>
      <c r="B1705" s="137" t="s">
        <v>2403</v>
      </c>
      <c r="C1705" s="138">
        <v>360</v>
      </c>
      <c r="D1705" s="137" t="s">
        <v>2419</v>
      </c>
      <c r="E1705" s="137" t="s">
        <v>2421</v>
      </c>
      <c r="F1705" s="137" t="s">
        <v>22</v>
      </c>
      <c r="G1705" s="139">
        <v>867.5999755859375</v>
      </c>
    </row>
    <row r="1706" spans="1:7">
      <c r="A1706" s="137" t="s">
        <v>109</v>
      </c>
      <c r="B1706" s="137" t="s">
        <v>824</v>
      </c>
      <c r="C1706" s="138">
        <v>42559.91</v>
      </c>
      <c r="D1706" s="137" t="s">
        <v>88</v>
      </c>
      <c r="E1706" s="137" t="s">
        <v>1504</v>
      </c>
      <c r="F1706" s="137" t="s">
        <v>2</v>
      </c>
      <c r="G1706" s="139">
        <v>17102.310546875</v>
      </c>
    </row>
    <row r="1707" spans="1:7">
      <c r="A1707" s="137" t="s">
        <v>109</v>
      </c>
      <c r="B1707" s="137" t="s">
        <v>824</v>
      </c>
      <c r="C1707" s="138">
        <v>42156.47</v>
      </c>
      <c r="D1707" s="137" t="s">
        <v>369</v>
      </c>
      <c r="E1707" s="137" t="s">
        <v>1504</v>
      </c>
      <c r="F1707" s="137" t="s">
        <v>2</v>
      </c>
      <c r="G1707" s="139">
        <v>18259.0390625</v>
      </c>
    </row>
    <row r="1708" spans="1:7">
      <c r="A1708" s="137" t="s">
        <v>109</v>
      </c>
      <c r="B1708" s="137" t="s">
        <v>824</v>
      </c>
      <c r="C1708" s="138">
        <v>42826.12</v>
      </c>
      <c r="D1708" s="137" t="s">
        <v>369</v>
      </c>
      <c r="E1708" s="137" t="s">
        <v>1504</v>
      </c>
      <c r="F1708" s="137" t="s">
        <v>2</v>
      </c>
      <c r="G1708" s="139">
        <v>14528.16015625</v>
      </c>
    </row>
    <row r="1709" spans="1:7">
      <c r="A1709" s="137" t="s">
        <v>109</v>
      </c>
      <c r="B1709" s="137" t="s">
        <v>824</v>
      </c>
      <c r="C1709" s="138">
        <v>43458.400000000001</v>
      </c>
      <c r="D1709" s="137" t="s">
        <v>369</v>
      </c>
      <c r="E1709" s="137" t="s">
        <v>1504</v>
      </c>
      <c r="F1709" s="137" t="s">
        <v>2</v>
      </c>
      <c r="G1709" s="139">
        <v>18972.119140625</v>
      </c>
    </row>
    <row r="1710" spans="1:7">
      <c r="A1710" s="137" t="s">
        <v>109</v>
      </c>
      <c r="B1710" s="137" t="s">
        <v>824</v>
      </c>
      <c r="C1710" s="138">
        <v>41911.64</v>
      </c>
      <c r="D1710" s="137" t="s">
        <v>1500</v>
      </c>
      <c r="E1710" s="137" t="s">
        <v>1504</v>
      </c>
      <c r="F1710" s="137" t="s">
        <v>2</v>
      </c>
      <c r="G1710" s="139">
        <v>19143.140625</v>
      </c>
    </row>
    <row r="1711" spans="1:7">
      <c r="A1711" s="137" t="s">
        <v>109</v>
      </c>
      <c r="B1711" s="137" t="s">
        <v>824</v>
      </c>
      <c r="C1711" s="138">
        <v>41863</v>
      </c>
      <c r="D1711" s="137" t="s">
        <v>1500</v>
      </c>
      <c r="E1711" s="137" t="s">
        <v>1504</v>
      </c>
      <c r="F1711" s="137" t="s">
        <v>2</v>
      </c>
      <c r="G1711" s="139">
        <v>19507.109375</v>
      </c>
    </row>
    <row r="1712" spans="1:7">
      <c r="A1712" s="137" t="s">
        <v>109</v>
      </c>
      <c r="B1712" s="137" t="s">
        <v>824</v>
      </c>
      <c r="C1712" s="138">
        <v>41826.120000000003</v>
      </c>
      <c r="D1712" s="137" t="s">
        <v>1500</v>
      </c>
      <c r="E1712" s="137" t="s">
        <v>1504</v>
      </c>
      <c r="F1712" s="137" t="s">
        <v>2</v>
      </c>
      <c r="G1712" s="139">
        <v>14528.16015625</v>
      </c>
    </row>
    <row r="1713" spans="1:7">
      <c r="A1713" s="137" t="s">
        <v>109</v>
      </c>
      <c r="B1713" s="137" t="s">
        <v>824</v>
      </c>
      <c r="C1713" s="138">
        <v>40805.58</v>
      </c>
      <c r="D1713" s="137" t="s">
        <v>395</v>
      </c>
      <c r="E1713" s="137" t="s">
        <v>1504</v>
      </c>
      <c r="F1713" s="137" t="s">
        <v>2</v>
      </c>
      <c r="G1713" s="139">
        <v>22548.33984375</v>
      </c>
    </row>
    <row r="1714" spans="1:7">
      <c r="A1714" s="137" t="s">
        <v>109</v>
      </c>
      <c r="B1714" s="137" t="s">
        <v>824</v>
      </c>
      <c r="C1714" s="138">
        <v>42826.12</v>
      </c>
      <c r="D1714" s="137" t="s">
        <v>1500</v>
      </c>
      <c r="E1714" s="137" t="s">
        <v>1504</v>
      </c>
      <c r="F1714" s="137" t="s">
        <v>2</v>
      </c>
      <c r="G1714" s="139">
        <v>14528.16015625</v>
      </c>
    </row>
    <row r="1715" spans="1:7">
      <c r="A1715" s="137" t="s">
        <v>109</v>
      </c>
      <c r="B1715" s="137" t="s">
        <v>828</v>
      </c>
      <c r="C1715" s="138">
        <v>600</v>
      </c>
      <c r="D1715" s="137" t="s">
        <v>2422</v>
      </c>
      <c r="E1715" s="137" t="s">
        <v>2423</v>
      </c>
      <c r="F1715" s="137" t="s">
        <v>30</v>
      </c>
      <c r="G1715" s="139">
        <v>727.79998779296875</v>
      </c>
    </row>
    <row r="1716" spans="1:7">
      <c r="A1716" s="137" t="s">
        <v>109</v>
      </c>
      <c r="B1716" s="137" t="s">
        <v>828</v>
      </c>
      <c r="C1716" s="138">
        <v>2500</v>
      </c>
      <c r="D1716" s="137" t="s">
        <v>1315</v>
      </c>
      <c r="E1716" s="137" t="s">
        <v>492</v>
      </c>
      <c r="F1716" s="137" t="s">
        <v>30</v>
      </c>
      <c r="G1716" s="139">
        <v>2482.5</v>
      </c>
    </row>
    <row r="1717" spans="1:7">
      <c r="A1717" s="137" t="s">
        <v>109</v>
      </c>
      <c r="B1717" s="137" t="s">
        <v>828</v>
      </c>
      <c r="C1717" s="138">
        <v>500</v>
      </c>
      <c r="D1717" s="137" t="s">
        <v>2424</v>
      </c>
      <c r="E1717" s="137" t="s">
        <v>834</v>
      </c>
      <c r="F1717" s="137" t="s">
        <v>27</v>
      </c>
      <c r="G1717" s="139">
        <v>6875</v>
      </c>
    </row>
    <row r="1718" spans="1:7">
      <c r="A1718" s="137" t="s">
        <v>109</v>
      </c>
      <c r="B1718" s="137" t="s">
        <v>828</v>
      </c>
      <c r="C1718" s="138">
        <v>88000</v>
      </c>
      <c r="D1718" s="137" t="s">
        <v>2425</v>
      </c>
      <c r="E1718" s="137" t="s">
        <v>385</v>
      </c>
      <c r="F1718" s="137" t="s">
        <v>48</v>
      </c>
      <c r="G1718" s="139">
        <v>29800</v>
      </c>
    </row>
    <row r="1719" spans="1:7">
      <c r="A1719" s="137" t="s">
        <v>109</v>
      </c>
      <c r="B1719" s="137" t="s">
        <v>828</v>
      </c>
      <c r="C1719" s="138">
        <v>44000</v>
      </c>
      <c r="D1719" s="137" t="s">
        <v>857</v>
      </c>
      <c r="E1719" s="137" t="s">
        <v>778</v>
      </c>
      <c r="F1719" s="137" t="s">
        <v>27</v>
      </c>
      <c r="G1719" s="139">
        <v>85000</v>
      </c>
    </row>
    <row r="1720" spans="1:7">
      <c r="A1720" s="137" t="s">
        <v>109</v>
      </c>
      <c r="B1720" s="137" t="s">
        <v>828</v>
      </c>
      <c r="C1720" s="138">
        <v>16000</v>
      </c>
      <c r="D1720" s="137" t="s">
        <v>1334</v>
      </c>
      <c r="E1720" s="137" t="s">
        <v>492</v>
      </c>
      <c r="F1720" s="137" t="s">
        <v>30</v>
      </c>
      <c r="G1720" s="139">
        <v>15024</v>
      </c>
    </row>
    <row r="1721" spans="1:7">
      <c r="A1721" s="137" t="s">
        <v>109</v>
      </c>
      <c r="B1721" s="137" t="s">
        <v>855</v>
      </c>
      <c r="C1721" s="138">
        <v>40030</v>
      </c>
      <c r="D1721" s="137" t="s">
        <v>592</v>
      </c>
      <c r="E1721" s="137" t="s">
        <v>2426</v>
      </c>
      <c r="F1721" s="137" t="s">
        <v>17</v>
      </c>
      <c r="G1721" s="139">
        <v>51679</v>
      </c>
    </row>
    <row r="1722" spans="1:7">
      <c r="A1722" s="137" t="s">
        <v>109</v>
      </c>
      <c r="B1722" s="137" t="s">
        <v>2427</v>
      </c>
      <c r="C1722" s="138">
        <v>50</v>
      </c>
      <c r="D1722" s="137" t="s">
        <v>2428</v>
      </c>
      <c r="E1722" s="137" t="s">
        <v>620</v>
      </c>
      <c r="F1722" s="137" t="s">
        <v>10</v>
      </c>
      <c r="G1722" s="139">
        <v>873</v>
      </c>
    </row>
    <row r="1723" spans="1:7">
      <c r="A1723" s="137" t="s">
        <v>109</v>
      </c>
      <c r="B1723" s="137" t="s">
        <v>2427</v>
      </c>
      <c r="C1723" s="138">
        <v>30</v>
      </c>
      <c r="D1723" s="137" t="s">
        <v>2428</v>
      </c>
      <c r="E1723" s="137" t="s">
        <v>797</v>
      </c>
      <c r="F1723" s="137" t="s">
        <v>10</v>
      </c>
      <c r="G1723" s="139">
        <v>139.5</v>
      </c>
    </row>
    <row r="1724" spans="1:7">
      <c r="A1724" s="137" t="s">
        <v>109</v>
      </c>
      <c r="B1724" s="137" t="s">
        <v>2427</v>
      </c>
      <c r="C1724" s="138">
        <v>100</v>
      </c>
      <c r="D1724" s="137" t="s">
        <v>2428</v>
      </c>
      <c r="E1724" s="137" t="s">
        <v>2222</v>
      </c>
      <c r="F1724" s="137" t="s">
        <v>10</v>
      </c>
      <c r="G1724" s="139">
        <v>97</v>
      </c>
    </row>
    <row r="1725" spans="1:7">
      <c r="A1725" s="137" t="s">
        <v>109</v>
      </c>
      <c r="B1725" s="137" t="s">
        <v>2427</v>
      </c>
      <c r="C1725" s="138">
        <v>100</v>
      </c>
      <c r="D1725" s="137" t="s">
        <v>2428</v>
      </c>
      <c r="E1725" s="137" t="s">
        <v>871</v>
      </c>
      <c r="F1725" s="137" t="s">
        <v>10</v>
      </c>
      <c r="G1725" s="139">
        <v>288</v>
      </c>
    </row>
    <row r="1726" spans="1:7">
      <c r="A1726" s="137" t="s">
        <v>109</v>
      </c>
      <c r="B1726" s="137" t="s">
        <v>2427</v>
      </c>
      <c r="C1726" s="138">
        <v>200</v>
      </c>
      <c r="D1726" s="137" t="s">
        <v>2429</v>
      </c>
      <c r="E1726" s="137" t="s">
        <v>2430</v>
      </c>
      <c r="F1726" s="137" t="s">
        <v>10</v>
      </c>
      <c r="G1726" s="139">
        <v>224</v>
      </c>
    </row>
    <row r="1727" spans="1:7">
      <c r="A1727" s="137" t="s">
        <v>109</v>
      </c>
      <c r="B1727" s="137" t="s">
        <v>2427</v>
      </c>
      <c r="C1727" s="138">
        <v>30</v>
      </c>
      <c r="D1727" s="137" t="s">
        <v>2429</v>
      </c>
      <c r="E1727" s="137" t="s">
        <v>2431</v>
      </c>
      <c r="F1727" s="137" t="s">
        <v>10</v>
      </c>
      <c r="G1727" s="139">
        <v>137.10000610351562</v>
      </c>
    </row>
    <row r="1728" spans="1:7">
      <c r="A1728" s="137" t="s">
        <v>109</v>
      </c>
      <c r="B1728" s="137" t="s">
        <v>2427</v>
      </c>
      <c r="C1728" s="138">
        <v>40</v>
      </c>
      <c r="D1728" s="137" t="s">
        <v>2432</v>
      </c>
      <c r="E1728" s="137" t="s">
        <v>2433</v>
      </c>
      <c r="F1728" s="137" t="s">
        <v>10</v>
      </c>
      <c r="G1728" s="139">
        <v>76.800003051757813</v>
      </c>
    </row>
    <row r="1729" spans="1:7" ht="30">
      <c r="A1729" s="137" t="s">
        <v>109</v>
      </c>
      <c r="B1729" s="137" t="s">
        <v>2427</v>
      </c>
      <c r="C1729" s="138">
        <v>40</v>
      </c>
      <c r="D1729" s="137" t="s">
        <v>2434</v>
      </c>
      <c r="E1729" s="137" t="s">
        <v>2435</v>
      </c>
      <c r="F1729" s="137" t="s">
        <v>10</v>
      </c>
      <c r="G1729" s="139">
        <v>116</v>
      </c>
    </row>
    <row r="1730" spans="1:7">
      <c r="A1730" s="137" t="s">
        <v>109</v>
      </c>
      <c r="B1730" s="137" t="s">
        <v>2427</v>
      </c>
      <c r="C1730" s="138">
        <v>800</v>
      </c>
      <c r="D1730" s="137" t="s">
        <v>2436</v>
      </c>
      <c r="E1730" s="137" t="s">
        <v>2437</v>
      </c>
      <c r="F1730" s="137" t="s">
        <v>10</v>
      </c>
      <c r="G1730" s="139">
        <v>1567.800048828125</v>
      </c>
    </row>
    <row r="1731" spans="1:7">
      <c r="A1731" s="137" t="s">
        <v>109</v>
      </c>
      <c r="B1731" s="137" t="s">
        <v>2427</v>
      </c>
      <c r="C1731" s="138">
        <v>50</v>
      </c>
      <c r="D1731" s="137" t="s">
        <v>2436</v>
      </c>
      <c r="E1731" s="137" t="s">
        <v>2438</v>
      </c>
      <c r="F1731" s="137" t="s">
        <v>10</v>
      </c>
      <c r="G1731" s="139">
        <v>425</v>
      </c>
    </row>
    <row r="1732" spans="1:7">
      <c r="A1732" s="137" t="s">
        <v>109</v>
      </c>
      <c r="B1732" s="137" t="s">
        <v>2427</v>
      </c>
      <c r="C1732" s="138">
        <v>81</v>
      </c>
      <c r="D1732" s="137" t="s">
        <v>2436</v>
      </c>
      <c r="E1732" s="137" t="s">
        <v>2439</v>
      </c>
      <c r="F1732" s="137" t="s">
        <v>10</v>
      </c>
      <c r="G1732" s="139">
        <v>1449.9000244140625</v>
      </c>
    </row>
    <row r="1733" spans="1:7">
      <c r="A1733" s="137" t="s">
        <v>109</v>
      </c>
      <c r="B1733" s="137" t="s">
        <v>2427</v>
      </c>
      <c r="C1733" s="138">
        <v>24</v>
      </c>
      <c r="D1733" s="137" t="s">
        <v>2440</v>
      </c>
      <c r="E1733" s="137" t="s">
        <v>2441</v>
      </c>
      <c r="F1733" s="137" t="s">
        <v>10</v>
      </c>
      <c r="G1733" s="139">
        <v>214.08000183105469</v>
      </c>
    </row>
    <row r="1734" spans="1:7">
      <c r="A1734" s="137" t="s">
        <v>109</v>
      </c>
      <c r="B1734" s="137" t="s">
        <v>2427</v>
      </c>
      <c r="C1734" s="138">
        <v>20</v>
      </c>
      <c r="D1734" s="137" t="s">
        <v>2440</v>
      </c>
      <c r="E1734" s="137" t="s">
        <v>2442</v>
      </c>
      <c r="F1734" s="137" t="s">
        <v>10</v>
      </c>
      <c r="G1734" s="139">
        <v>50</v>
      </c>
    </row>
    <row r="1735" spans="1:7">
      <c r="A1735" s="137" t="s">
        <v>109</v>
      </c>
      <c r="B1735" s="137" t="s">
        <v>2427</v>
      </c>
      <c r="C1735" s="138">
        <v>24</v>
      </c>
      <c r="D1735" s="137" t="s">
        <v>2440</v>
      </c>
      <c r="E1735" s="137" t="s">
        <v>2443</v>
      </c>
      <c r="F1735" s="137" t="s">
        <v>10</v>
      </c>
      <c r="G1735" s="139">
        <v>337</v>
      </c>
    </row>
    <row r="1736" spans="1:7">
      <c r="A1736" s="137" t="s">
        <v>109</v>
      </c>
      <c r="B1736" s="137" t="s">
        <v>2427</v>
      </c>
      <c r="C1736" s="138">
        <v>300</v>
      </c>
      <c r="D1736" s="137" t="s">
        <v>2444</v>
      </c>
      <c r="E1736" s="137" t="s">
        <v>2445</v>
      </c>
      <c r="F1736" s="137" t="s">
        <v>10</v>
      </c>
      <c r="G1736" s="139">
        <v>234</v>
      </c>
    </row>
    <row r="1737" spans="1:7">
      <c r="A1737" s="137" t="s">
        <v>109</v>
      </c>
      <c r="B1737" s="137" t="s">
        <v>2427</v>
      </c>
      <c r="C1737" s="138">
        <v>301</v>
      </c>
      <c r="D1737" s="137" t="s">
        <v>2444</v>
      </c>
      <c r="E1737" s="137" t="s">
        <v>2446</v>
      </c>
      <c r="F1737" s="137" t="s">
        <v>10</v>
      </c>
      <c r="G1737" s="139">
        <v>195.64999389648437</v>
      </c>
    </row>
    <row r="1738" spans="1:7">
      <c r="A1738" s="137" t="s">
        <v>109</v>
      </c>
      <c r="B1738" s="137" t="s">
        <v>874</v>
      </c>
      <c r="C1738" s="138">
        <v>100</v>
      </c>
      <c r="D1738" s="137" t="s">
        <v>2447</v>
      </c>
      <c r="E1738" s="137" t="s">
        <v>2448</v>
      </c>
      <c r="F1738" s="137" t="s">
        <v>48</v>
      </c>
      <c r="G1738" s="139">
        <v>2295</v>
      </c>
    </row>
    <row r="1739" spans="1:7">
      <c r="A1739" s="137" t="s">
        <v>109</v>
      </c>
      <c r="B1739" s="137" t="s">
        <v>874</v>
      </c>
      <c r="C1739" s="138">
        <v>250</v>
      </c>
      <c r="D1739" s="137" t="s">
        <v>2449</v>
      </c>
      <c r="E1739" s="137" t="s">
        <v>2450</v>
      </c>
      <c r="F1739" s="137" t="s">
        <v>14</v>
      </c>
      <c r="G1739" s="139">
        <v>4285</v>
      </c>
    </row>
    <row r="1740" spans="1:7">
      <c r="A1740" s="137" t="s">
        <v>109</v>
      </c>
      <c r="B1740" s="137" t="s">
        <v>874</v>
      </c>
      <c r="C1740" s="138">
        <v>6000</v>
      </c>
      <c r="D1740" s="137" t="s">
        <v>2451</v>
      </c>
      <c r="E1740" s="137" t="s">
        <v>949</v>
      </c>
      <c r="F1740" s="137" t="s">
        <v>14</v>
      </c>
      <c r="G1740" s="139">
        <v>73740</v>
      </c>
    </row>
    <row r="1741" spans="1:7">
      <c r="A1741" s="137" t="s">
        <v>109</v>
      </c>
      <c r="B1741" s="137" t="s">
        <v>874</v>
      </c>
      <c r="C1741" s="138">
        <v>1000</v>
      </c>
      <c r="D1741" s="137" t="s">
        <v>2452</v>
      </c>
      <c r="E1741" s="137" t="s">
        <v>492</v>
      </c>
      <c r="F1741" s="137" t="s">
        <v>14</v>
      </c>
      <c r="G1741" s="139">
        <v>5660</v>
      </c>
    </row>
    <row r="1742" spans="1:7">
      <c r="A1742" s="137" t="s">
        <v>109</v>
      </c>
      <c r="B1742" s="137" t="s">
        <v>874</v>
      </c>
      <c r="C1742" s="138">
        <v>250</v>
      </c>
      <c r="D1742" s="137" t="s">
        <v>2453</v>
      </c>
      <c r="E1742" s="137" t="s">
        <v>1898</v>
      </c>
      <c r="F1742" s="137" t="s">
        <v>14</v>
      </c>
      <c r="G1742" s="139">
        <v>1615</v>
      </c>
    </row>
    <row r="1743" spans="1:7">
      <c r="A1743" s="137" t="s">
        <v>109</v>
      </c>
      <c r="B1743" s="137" t="s">
        <v>874</v>
      </c>
      <c r="C1743" s="138">
        <v>1500</v>
      </c>
      <c r="D1743" s="137" t="s">
        <v>2454</v>
      </c>
      <c r="E1743" s="137" t="s">
        <v>1240</v>
      </c>
      <c r="F1743" s="137" t="s">
        <v>14</v>
      </c>
      <c r="G1743" s="139">
        <v>11670</v>
      </c>
    </row>
    <row r="1744" spans="1:7">
      <c r="A1744" s="137" t="s">
        <v>109</v>
      </c>
      <c r="B1744" s="137" t="s">
        <v>874</v>
      </c>
      <c r="C1744" s="138">
        <v>1200</v>
      </c>
      <c r="D1744" s="137" t="s">
        <v>2455</v>
      </c>
      <c r="E1744" s="137" t="s">
        <v>2456</v>
      </c>
      <c r="F1744" s="137" t="s">
        <v>14</v>
      </c>
      <c r="G1744" s="139">
        <v>9336</v>
      </c>
    </row>
    <row r="1745" spans="1:7" ht="45">
      <c r="A1745" s="137" t="s">
        <v>109</v>
      </c>
      <c r="B1745" s="137" t="s">
        <v>874</v>
      </c>
      <c r="C1745" s="138">
        <v>880</v>
      </c>
      <c r="D1745" s="137" t="s">
        <v>2457</v>
      </c>
      <c r="E1745" s="137" t="s">
        <v>2458</v>
      </c>
      <c r="F1745" s="137" t="s">
        <v>17</v>
      </c>
      <c r="G1745" s="139">
        <v>2402.39990234375</v>
      </c>
    </row>
    <row r="1746" spans="1:7">
      <c r="A1746" s="137" t="s">
        <v>109</v>
      </c>
      <c r="B1746" s="137" t="s">
        <v>874</v>
      </c>
      <c r="C1746" s="138">
        <v>308000</v>
      </c>
      <c r="D1746" s="137" t="s">
        <v>2459</v>
      </c>
      <c r="E1746" s="137" t="s">
        <v>2008</v>
      </c>
      <c r="F1746" s="137" t="s">
        <v>83</v>
      </c>
      <c r="G1746" s="139">
        <v>72280</v>
      </c>
    </row>
    <row r="1747" spans="1:7">
      <c r="A1747" s="137" t="s">
        <v>109</v>
      </c>
      <c r="B1747" s="137" t="s">
        <v>874</v>
      </c>
      <c r="C1747" s="138">
        <v>13200</v>
      </c>
      <c r="D1747" s="137" t="s">
        <v>1349</v>
      </c>
      <c r="E1747" s="137" t="s">
        <v>1350</v>
      </c>
      <c r="F1747" s="137" t="s">
        <v>24</v>
      </c>
      <c r="G1747" s="139">
        <v>26792.400390625</v>
      </c>
    </row>
    <row r="1748" spans="1:7">
      <c r="A1748" s="137" t="s">
        <v>109</v>
      </c>
      <c r="B1748" s="137" t="s">
        <v>874</v>
      </c>
      <c r="C1748" s="138">
        <v>300</v>
      </c>
      <c r="D1748" s="137" t="s">
        <v>2039</v>
      </c>
      <c r="E1748" s="137" t="s">
        <v>2448</v>
      </c>
      <c r="F1748" s="137" t="s">
        <v>48</v>
      </c>
      <c r="G1748" s="139">
        <v>14835</v>
      </c>
    </row>
    <row r="1749" spans="1:7">
      <c r="A1749" s="137" t="s">
        <v>109</v>
      </c>
      <c r="B1749" s="137" t="s">
        <v>874</v>
      </c>
      <c r="C1749" s="138">
        <v>5000</v>
      </c>
      <c r="D1749" s="137" t="s">
        <v>2460</v>
      </c>
      <c r="E1749" s="137" t="s">
        <v>2448</v>
      </c>
      <c r="F1749" s="137" t="s">
        <v>48</v>
      </c>
      <c r="G1749" s="139">
        <v>4850</v>
      </c>
    </row>
    <row r="1750" spans="1:7">
      <c r="A1750" s="137" t="s">
        <v>109</v>
      </c>
      <c r="B1750" s="137" t="s">
        <v>874</v>
      </c>
      <c r="C1750" s="138">
        <v>1450</v>
      </c>
      <c r="D1750" s="137" t="s">
        <v>2461</v>
      </c>
      <c r="E1750" s="137" t="s">
        <v>2462</v>
      </c>
      <c r="F1750" s="137" t="s">
        <v>14</v>
      </c>
      <c r="G1750" s="139">
        <v>14360</v>
      </c>
    </row>
    <row r="1751" spans="1:7">
      <c r="A1751" s="137" t="s">
        <v>109</v>
      </c>
      <c r="B1751" s="137" t="s">
        <v>874</v>
      </c>
      <c r="C1751" s="138">
        <v>10000</v>
      </c>
      <c r="D1751" s="137" t="s">
        <v>2463</v>
      </c>
      <c r="E1751" s="137" t="s">
        <v>2448</v>
      </c>
      <c r="F1751" s="137" t="s">
        <v>48</v>
      </c>
      <c r="G1751" s="139">
        <v>18650</v>
      </c>
    </row>
    <row r="1752" spans="1:7">
      <c r="A1752" s="137" t="s">
        <v>109</v>
      </c>
      <c r="B1752" s="137" t="s">
        <v>874</v>
      </c>
      <c r="C1752" s="138">
        <v>2500</v>
      </c>
      <c r="D1752" s="137" t="s">
        <v>2464</v>
      </c>
      <c r="E1752" s="137" t="s">
        <v>2448</v>
      </c>
      <c r="F1752" s="137" t="s">
        <v>48</v>
      </c>
      <c r="G1752" s="139">
        <v>22375</v>
      </c>
    </row>
    <row r="1753" spans="1:7">
      <c r="A1753" s="137" t="s">
        <v>109</v>
      </c>
      <c r="B1753" s="137" t="s">
        <v>874</v>
      </c>
      <c r="C1753" s="138">
        <v>200</v>
      </c>
      <c r="D1753" s="137" t="s">
        <v>1361</v>
      </c>
      <c r="E1753" s="137" t="s">
        <v>2465</v>
      </c>
      <c r="F1753" s="137" t="s">
        <v>17</v>
      </c>
      <c r="G1753" s="139">
        <v>2016</v>
      </c>
    </row>
    <row r="1754" spans="1:7">
      <c r="A1754" s="137" t="s">
        <v>109</v>
      </c>
      <c r="B1754" s="137" t="s">
        <v>874</v>
      </c>
      <c r="C1754" s="141"/>
      <c r="D1754" s="137" t="s">
        <v>2466</v>
      </c>
      <c r="E1754" s="137" t="s">
        <v>2467</v>
      </c>
      <c r="F1754" s="137" t="s">
        <v>37</v>
      </c>
      <c r="G1754" s="139">
        <v>41250</v>
      </c>
    </row>
    <row r="1755" spans="1:7" ht="45">
      <c r="A1755" s="137" t="s">
        <v>109</v>
      </c>
      <c r="B1755" s="137" t="s">
        <v>874</v>
      </c>
      <c r="C1755" s="138">
        <v>2000</v>
      </c>
      <c r="D1755" s="137" t="s">
        <v>1920</v>
      </c>
      <c r="E1755" s="137" t="s">
        <v>2465</v>
      </c>
      <c r="F1755" s="137" t="s">
        <v>17</v>
      </c>
      <c r="G1755" s="139">
        <v>6720</v>
      </c>
    </row>
    <row r="1756" spans="1:7">
      <c r="A1756" s="137" t="s">
        <v>109</v>
      </c>
      <c r="B1756" s="137" t="s">
        <v>874</v>
      </c>
      <c r="C1756" s="138">
        <v>600</v>
      </c>
      <c r="D1756" s="137" t="s">
        <v>2468</v>
      </c>
      <c r="E1756" s="137" t="s">
        <v>2448</v>
      </c>
      <c r="F1756" s="137" t="s">
        <v>48</v>
      </c>
      <c r="G1756" s="139">
        <v>10440</v>
      </c>
    </row>
    <row r="1757" spans="1:7">
      <c r="A1757" s="137" t="s">
        <v>109</v>
      </c>
      <c r="B1757" s="137" t="s">
        <v>874</v>
      </c>
      <c r="C1757" s="138">
        <v>400</v>
      </c>
      <c r="D1757" s="137" t="s">
        <v>2469</v>
      </c>
      <c r="E1757" s="137" t="s">
        <v>1898</v>
      </c>
      <c r="F1757" s="137" t="s">
        <v>14</v>
      </c>
      <c r="G1757" s="139">
        <v>3456</v>
      </c>
    </row>
    <row r="1758" spans="1:7">
      <c r="A1758" s="137" t="s">
        <v>109</v>
      </c>
      <c r="B1758" s="137" t="s">
        <v>900</v>
      </c>
      <c r="C1758" s="138">
        <v>720</v>
      </c>
      <c r="D1758" s="137" t="s">
        <v>1365</v>
      </c>
      <c r="E1758" s="137" t="s">
        <v>778</v>
      </c>
      <c r="F1758" s="137" t="s">
        <v>2</v>
      </c>
      <c r="G1758" s="139">
        <v>68850</v>
      </c>
    </row>
    <row r="1759" spans="1:7">
      <c r="A1759" s="137" t="s">
        <v>109</v>
      </c>
      <c r="B1759" s="137" t="s">
        <v>900</v>
      </c>
      <c r="C1759" s="141"/>
      <c r="D1759" s="137" t="s">
        <v>2470</v>
      </c>
      <c r="E1759" s="137" t="s">
        <v>2471</v>
      </c>
      <c r="F1759" s="137" t="s">
        <v>2</v>
      </c>
      <c r="G1759" s="139">
        <v>13600</v>
      </c>
    </row>
    <row r="1760" spans="1:7">
      <c r="A1760" s="137" t="s">
        <v>109</v>
      </c>
      <c r="B1760" s="137" t="s">
        <v>900</v>
      </c>
      <c r="C1760" s="141"/>
      <c r="D1760" s="137" t="s">
        <v>2472</v>
      </c>
      <c r="E1760" s="137" t="s">
        <v>2473</v>
      </c>
      <c r="F1760" s="137" t="s">
        <v>2</v>
      </c>
      <c r="G1760" s="139">
        <v>12240</v>
      </c>
    </row>
    <row r="1761" spans="1:7">
      <c r="A1761" s="137" t="s">
        <v>109</v>
      </c>
      <c r="B1761" s="137" t="s">
        <v>900</v>
      </c>
      <c r="C1761" s="141"/>
      <c r="D1761" s="137" t="s">
        <v>2474</v>
      </c>
      <c r="E1761" s="137" t="s">
        <v>2475</v>
      </c>
      <c r="F1761" s="137" t="s">
        <v>2</v>
      </c>
      <c r="G1761" s="139">
        <v>6865.64990234375</v>
      </c>
    </row>
    <row r="1762" spans="1:7">
      <c r="A1762" s="137" t="s">
        <v>109</v>
      </c>
      <c r="B1762" s="137" t="s">
        <v>912</v>
      </c>
      <c r="C1762" s="138">
        <v>240</v>
      </c>
      <c r="D1762" s="137" t="s">
        <v>2476</v>
      </c>
      <c r="E1762" s="137" t="s">
        <v>2477</v>
      </c>
      <c r="F1762" s="137" t="s">
        <v>17</v>
      </c>
      <c r="G1762" s="139">
        <v>780</v>
      </c>
    </row>
    <row r="1763" spans="1:7">
      <c r="A1763" s="137" t="s">
        <v>109</v>
      </c>
      <c r="B1763" s="137" t="s">
        <v>912</v>
      </c>
      <c r="C1763" s="138">
        <v>50</v>
      </c>
      <c r="D1763" s="137" t="s">
        <v>2478</v>
      </c>
      <c r="E1763" s="137" t="s">
        <v>2479</v>
      </c>
      <c r="F1763" s="137" t="s">
        <v>17</v>
      </c>
      <c r="G1763" s="139">
        <v>3500</v>
      </c>
    </row>
    <row r="1764" spans="1:7">
      <c r="A1764" s="137" t="s">
        <v>109</v>
      </c>
      <c r="B1764" s="137" t="s">
        <v>912</v>
      </c>
      <c r="C1764" s="138">
        <v>20</v>
      </c>
      <c r="D1764" s="137" t="s">
        <v>2480</v>
      </c>
      <c r="E1764" s="137" t="s">
        <v>2481</v>
      </c>
      <c r="F1764" s="137" t="s">
        <v>17</v>
      </c>
      <c r="G1764" s="139">
        <v>3800</v>
      </c>
    </row>
    <row r="1765" spans="1:7">
      <c r="A1765" s="137" t="s">
        <v>109</v>
      </c>
      <c r="B1765" s="137" t="s">
        <v>912</v>
      </c>
      <c r="C1765" s="138">
        <v>240</v>
      </c>
      <c r="D1765" s="137" t="s">
        <v>2482</v>
      </c>
      <c r="E1765" s="137" t="s">
        <v>2483</v>
      </c>
      <c r="F1765" s="137" t="s">
        <v>27</v>
      </c>
      <c r="G1765" s="139">
        <v>8652</v>
      </c>
    </row>
    <row r="1766" spans="1:7">
      <c r="A1766" s="137" t="s">
        <v>109</v>
      </c>
      <c r="B1766" s="137" t="s">
        <v>912</v>
      </c>
      <c r="C1766" s="138">
        <v>520</v>
      </c>
      <c r="D1766" s="137" t="s">
        <v>2484</v>
      </c>
      <c r="E1766" s="137" t="s">
        <v>2483</v>
      </c>
      <c r="F1766" s="137" t="s">
        <v>27</v>
      </c>
      <c r="G1766" s="139">
        <v>20176</v>
      </c>
    </row>
    <row r="1767" spans="1:7">
      <c r="A1767" s="137" t="s">
        <v>109</v>
      </c>
      <c r="B1767" s="137" t="s">
        <v>912</v>
      </c>
      <c r="C1767" s="138">
        <v>75</v>
      </c>
      <c r="D1767" s="137" t="s">
        <v>2485</v>
      </c>
      <c r="E1767" s="137" t="s">
        <v>492</v>
      </c>
      <c r="F1767" s="137" t="s">
        <v>17</v>
      </c>
      <c r="G1767" s="139">
        <v>11700</v>
      </c>
    </row>
    <row r="1768" spans="1:7">
      <c r="A1768" s="137" t="s">
        <v>109</v>
      </c>
      <c r="B1768" s="137" t="s">
        <v>912</v>
      </c>
      <c r="C1768" s="138">
        <v>40</v>
      </c>
      <c r="D1768" s="137" t="s">
        <v>2486</v>
      </c>
      <c r="E1768" s="137" t="s">
        <v>2487</v>
      </c>
      <c r="F1768" s="137" t="s">
        <v>17</v>
      </c>
      <c r="G1768" s="139">
        <v>10000</v>
      </c>
    </row>
    <row r="1769" spans="1:7">
      <c r="A1769" s="137" t="s">
        <v>109</v>
      </c>
      <c r="B1769" s="137" t="s">
        <v>1456</v>
      </c>
      <c r="C1769" s="138">
        <v>156</v>
      </c>
      <c r="D1769" s="137" t="s">
        <v>2488</v>
      </c>
      <c r="E1769" s="137" t="s">
        <v>429</v>
      </c>
      <c r="F1769" s="137" t="s">
        <v>29</v>
      </c>
      <c r="G1769" s="139">
        <v>196</v>
      </c>
    </row>
    <row r="1770" spans="1:7">
      <c r="A1770" s="137" t="s">
        <v>109</v>
      </c>
      <c r="B1770" s="137" t="s">
        <v>1456</v>
      </c>
      <c r="C1770" s="138">
        <v>504</v>
      </c>
      <c r="D1770" s="137" t="s">
        <v>2489</v>
      </c>
      <c r="E1770" s="137" t="s">
        <v>2490</v>
      </c>
      <c r="F1770" s="137" t="s">
        <v>29</v>
      </c>
      <c r="G1770" s="139">
        <v>2000</v>
      </c>
    </row>
    <row r="1771" spans="1:7">
      <c r="A1771" s="137" t="s">
        <v>109</v>
      </c>
      <c r="B1771" s="137" t="s">
        <v>1456</v>
      </c>
      <c r="C1771" s="138">
        <v>500</v>
      </c>
      <c r="D1771" s="137" t="s">
        <v>2489</v>
      </c>
      <c r="E1771" s="137" t="s">
        <v>2491</v>
      </c>
      <c r="F1771" s="137" t="s">
        <v>29</v>
      </c>
      <c r="G1771" s="139">
        <v>223.19999694824219</v>
      </c>
    </row>
    <row r="1772" spans="1:7">
      <c r="A1772" s="137" t="s">
        <v>109</v>
      </c>
      <c r="B1772" s="137" t="s">
        <v>1456</v>
      </c>
      <c r="C1772" s="138">
        <v>528</v>
      </c>
      <c r="D1772" s="137" t="s">
        <v>2489</v>
      </c>
      <c r="E1772" s="137" t="s">
        <v>2492</v>
      </c>
      <c r="F1772" s="137" t="s">
        <v>29</v>
      </c>
      <c r="G1772" s="139">
        <v>497</v>
      </c>
    </row>
    <row r="1773" spans="1:7">
      <c r="A1773" s="137" t="s">
        <v>109</v>
      </c>
      <c r="B1773" s="137" t="s">
        <v>1456</v>
      </c>
      <c r="C1773" s="138">
        <v>4000</v>
      </c>
      <c r="D1773" s="137" t="s">
        <v>2489</v>
      </c>
      <c r="E1773" s="137" t="s">
        <v>462</v>
      </c>
      <c r="F1773" s="137" t="s">
        <v>29</v>
      </c>
      <c r="G1773" s="139">
        <v>6021</v>
      </c>
    </row>
    <row r="1774" spans="1:7">
      <c r="A1774" s="137" t="s">
        <v>109</v>
      </c>
      <c r="B1774" s="137" t="s">
        <v>1456</v>
      </c>
      <c r="C1774" s="138">
        <v>126</v>
      </c>
      <c r="D1774" s="137" t="s">
        <v>2493</v>
      </c>
      <c r="E1774" s="137" t="s">
        <v>2135</v>
      </c>
      <c r="F1774" s="137" t="s">
        <v>29</v>
      </c>
      <c r="G1774" s="139">
        <v>420</v>
      </c>
    </row>
    <row r="1775" spans="1:7">
      <c r="A1775" s="137" t="s">
        <v>109</v>
      </c>
      <c r="B1775" s="137" t="s">
        <v>1456</v>
      </c>
      <c r="C1775" s="138">
        <v>228</v>
      </c>
      <c r="D1775" s="137" t="s">
        <v>2494</v>
      </c>
      <c r="E1775" s="137" t="s">
        <v>620</v>
      </c>
      <c r="F1775" s="137" t="s">
        <v>29</v>
      </c>
      <c r="G1775" s="139">
        <v>880</v>
      </c>
    </row>
    <row r="1776" spans="1:7">
      <c r="A1776" s="137" t="s">
        <v>109</v>
      </c>
      <c r="B1776" s="137" t="s">
        <v>1456</v>
      </c>
      <c r="C1776" s="138">
        <v>1320</v>
      </c>
      <c r="D1776" s="137" t="s">
        <v>2495</v>
      </c>
      <c r="E1776" s="137" t="s">
        <v>2492</v>
      </c>
      <c r="F1776" s="137" t="s">
        <v>29</v>
      </c>
      <c r="G1776" s="139">
        <v>348</v>
      </c>
    </row>
    <row r="1777" spans="1:7">
      <c r="A1777" s="137" t="s">
        <v>109</v>
      </c>
      <c r="B1777" s="137" t="s">
        <v>1456</v>
      </c>
      <c r="C1777" s="138">
        <v>60</v>
      </c>
      <c r="D1777" s="137" t="s">
        <v>2496</v>
      </c>
      <c r="E1777" s="137" t="s">
        <v>2135</v>
      </c>
      <c r="F1777" s="137" t="s">
        <v>29</v>
      </c>
      <c r="G1777" s="139">
        <v>45</v>
      </c>
    </row>
    <row r="1778" spans="1:7">
      <c r="A1778" s="137" t="s">
        <v>109</v>
      </c>
      <c r="B1778" s="137" t="s">
        <v>1456</v>
      </c>
      <c r="C1778" s="138">
        <v>2208</v>
      </c>
      <c r="D1778" s="137" t="s">
        <v>2497</v>
      </c>
      <c r="E1778" s="137" t="s">
        <v>2498</v>
      </c>
      <c r="F1778" s="137" t="s">
        <v>29</v>
      </c>
      <c r="G1778" s="139">
        <v>285.60000610351562</v>
      </c>
    </row>
    <row r="1779" spans="1:7">
      <c r="A1779" s="137" t="s">
        <v>109</v>
      </c>
      <c r="B1779" s="137" t="s">
        <v>1456</v>
      </c>
      <c r="C1779" s="138">
        <v>8256</v>
      </c>
      <c r="D1779" s="137" t="s">
        <v>2499</v>
      </c>
      <c r="E1779" s="137" t="s">
        <v>2500</v>
      </c>
      <c r="F1779" s="137" t="s">
        <v>21</v>
      </c>
      <c r="G1779" s="139">
        <v>77796.84375</v>
      </c>
    </row>
    <row r="1780" spans="1:7">
      <c r="A1780" s="137" t="s">
        <v>109</v>
      </c>
      <c r="B1780" s="137" t="s">
        <v>1456</v>
      </c>
      <c r="C1780" s="138">
        <v>10780</v>
      </c>
      <c r="D1780" s="137" t="s">
        <v>2499</v>
      </c>
      <c r="E1780" s="137" t="s">
        <v>2501</v>
      </c>
      <c r="F1780" s="137" t="s">
        <v>21</v>
      </c>
      <c r="G1780" s="139">
        <v>22829.009765625</v>
      </c>
    </row>
    <row r="1781" spans="1:7">
      <c r="A1781" s="137" t="s">
        <v>109</v>
      </c>
      <c r="B1781" s="137" t="s">
        <v>1456</v>
      </c>
      <c r="C1781" s="138">
        <v>10920</v>
      </c>
      <c r="D1781" s="137" t="s">
        <v>2499</v>
      </c>
      <c r="E1781" s="137" t="s">
        <v>2502</v>
      </c>
      <c r="F1781" s="137" t="s">
        <v>21</v>
      </c>
      <c r="G1781" s="139">
        <v>41705.87890625</v>
      </c>
    </row>
    <row r="1782" spans="1:7">
      <c r="A1782" s="137" t="s">
        <v>116</v>
      </c>
      <c r="B1782" s="137" t="s">
        <v>383</v>
      </c>
      <c r="C1782" s="138">
        <v>226600</v>
      </c>
      <c r="D1782" s="137" t="s">
        <v>592</v>
      </c>
      <c r="E1782" s="137" t="s">
        <v>2503</v>
      </c>
      <c r="F1782" s="137" t="s">
        <v>2</v>
      </c>
      <c r="G1782" s="139">
        <v>129166.28125</v>
      </c>
    </row>
    <row r="1783" spans="1:7">
      <c r="A1783" s="137" t="s">
        <v>116</v>
      </c>
      <c r="B1783" s="137" t="s">
        <v>383</v>
      </c>
      <c r="C1783" s="138">
        <v>960</v>
      </c>
      <c r="D1783" s="137" t="s">
        <v>2504</v>
      </c>
      <c r="E1783" s="137" t="s">
        <v>1512</v>
      </c>
      <c r="F1783" s="137" t="s">
        <v>10</v>
      </c>
      <c r="G1783" s="139">
        <v>29354</v>
      </c>
    </row>
    <row r="1784" spans="1:7">
      <c r="A1784" s="137" t="s">
        <v>116</v>
      </c>
      <c r="B1784" s="137" t="s">
        <v>383</v>
      </c>
      <c r="C1784" s="138">
        <v>104000</v>
      </c>
      <c r="D1784" s="137" t="s">
        <v>2505</v>
      </c>
      <c r="E1784" s="137" t="s">
        <v>2506</v>
      </c>
      <c r="F1784" s="137" t="s">
        <v>83</v>
      </c>
      <c r="G1784" s="139">
        <v>38731.5</v>
      </c>
    </row>
    <row r="1785" spans="1:7">
      <c r="A1785" s="137" t="s">
        <v>116</v>
      </c>
      <c r="B1785" s="137" t="s">
        <v>383</v>
      </c>
      <c r="C1785" s="138">
        <v>114400</v>
      </c>
      <c r="D1785" s="137" t="s">
        <v>2505</v>
      </c>
      <c r="E1785" s="137" t="s">
        <v>385</v>
      </c>
      <c r="F1785" s="137" t="s">
        <v>83</v>
      </c>
      <c r="G1785" s="139">
        <v>39811.19921875</v>
      </c>
    </row>
    <row r="1786" spans="1:7">
      <c r="A1786" s="137" t="s">
        <v>116</v>
      </c>
      <c r="B1786" s="137" t="s">
        <v>383</v>
      </c>
      <c r="C1786" s="138">
        <v>226505</v>
      </c>
      <c r="D1786" s="137" t="s">
        <v>2507</v>
      </c>
      <c r="E1786" s="137" t="s">
        <v>385</v>
      </c>
      <c r="F1786" s="137" t="s">
        <v>2</v>
      </c>
      <c r="G1786" s="139">
        <v>136418.03125</v>
      </c>
    </row>
    <row r="1787" spans="1:7">
      <c r="A1787" s="137" t="s">
        <v>116</v>
      </c>
      <c r="B1787" s="137" t="s">
        <v>383</v>
      </c>
      <c r="C1787" s="138">
        <v>46200</v>
      </c>
      <c r="D1787" s="137" t="s">
        <v>415</v>
      </c>
      <c r="E1787" s="137" t="s">
        <v>385</v>
      </c>
      <c r="F1787" s="137" t="s">
        <v>15</v>
      </c>
      <c r="G1787" s="139">
        <v>72360</v>
      </c>
    </row>
    <row r="1788" spans="1:7">
      <c r="A1788" s="137" t="s">
        <v>116</v>
      </c>
      <c r="B1788" s="137" t="s">
        <v>935</v>
      </c>
      <c r="C1788" s="141"/>
      <c r="D1788" s="137" t="s">
        <v>2508</v>
      </c>
      <c r="E1788" s="137" t="s">
        <v>2509</v>
      </c>
      <c r="F1788" s="137" t="s">
        <v>80</v>
      </c>
      <c r="G1788" s="139">
        <v>13320</v>
      </c>
    </row>
    <row r="1789" spans="1:7">
      <c r="A1789" s="137" t="s">
        <v>116</v>
      </c>
      <c r="B1789" s="137" t="s">
        <v>935</v>
      </c>
      <c r="C1789" s="141"/>
      <c r="D1789" s="137" t="s">
        <v>2510</v>
      </c>
      <c r="E1789" s="137" t="s">
        <v>1061</v>
      </c>
      <c r="F1789" s="137" t="s">
        <v>80</v>
      </c>
      <c r="G1789" s="139">
        <v>3000</v>
      </c>
    </row>
    <row r="1790" spans="1:7">
      <c r="A1790" s="137" t="s">
        <v>116</v>
      </c>
      <c r="B1790" s="137" t="s">
        <v>935</v>
      </c>
      <c r="C1790" s="141"/>
      <c r="D1790" s="137" t="s">
        <v>2511</v>
      </c>
      <c r="E1790" s="137" t="s">
        <v>2483</v>
      </c>
      <c r="F1790" s="137" t="s">
        <v>80</v>
      </c>
      <c r="G1790" s="139">
        <v>862.5</v>
      </c>
    </row>
    <row r="1791" spans="1:7">
      <c r="A1791" s="137" t="s">
        <v>116</v>
      </c>
      <c r="B1791" s="137" t="s">
        <v>935</v>
      </c>
      <c r="C1791" s="138">
        <v>400</v>
      </c>
      <c r="D1791" s="137" t="s">
        <v>938</v>
      </c>
      <c r="E1791" s="137" t="s">
        <v>1512</v>
      </c>
      <c r="F1791" s="137" t="s">
        <v>80</v>
      </c>
      <c r="G1791" s="139">
        <v>28000</v>
      </c>
    </row>
    <row r="1792" spans="1:7">
      <c r="A1792" s="137" t="s">
        <v>116</v>
      </c>
      <c r="B1792" s="137" t="s">
        <v>935</v>
      </c>
      <c r="C1792" s="141"/>
      <c r="D1792" s="137" t="s">
        <v>2512</v>
      </c>
      <c r="E1792" s="137" t="s">
        <v>2513</v>
      </c>
      <c r="F1792" s="137" t="s">
        <v>80</v>
      </c>
      <c r="G1792" s="139">
        <v>23100</v>
      </c>
    </row>
    <row r="1793" spans="1:7">
      <c r="A1793" s="137" t="s">
        <v>116</v>
      </c>
      <c r="B1793" s="137" t="s">
        <v>935</v>
      </c>
      <c r="C1793" s="141"/>
      <c r="D1793" s="137" t="s">
        <v>2514</v>
      </c>
      <c r="E1793" s="137" t="s">
        <v>2515</v>
      </c>
      <c r="F1793" s="137" t="s">
        <v>80</v>
      </c>
      <c r="G1793" s="139">
        <v>5040</v>
      </c>
    </row>
    <row r="1794" spans="1:7">
      <c r="A1794" s="137" t="s">
        <v>116</v>
      </c>
      <c r="B1794" s="137" t="s">
        <v>935</v>
      </c>
      <c r="C1794" s="141"/>
      <c r="D1794" s="137" t="s">
        <v>2516</v>
      </c>
      <c r="E1794" s="137" t="s">
        <v>2517</v>
      </c>
      <c r="F1794" s="137" t="s">
        <v>80</v>
      </c>
      <c r="G1794" s="139">
        <v>8232.5</v>
      </c>
    </row>
    <row r="1795" spans="1:7">
      <c r="A1795" s="137" t="s">
        <v>116</v>
      </c>
      <c r="B1795" s="137" t="s">
        <v>2518</v>
      </c>
      <c r="C1795" s="138">
        <v>5</v>
      </c>
      <c r="D1795" s="137" t="s">
        <v>2023</v>
      </c>
      <c r="E1795" s="137" t="s">
        <v>2024</v>
      </c>
      <c r="F1795" s="137" t="s">
        <v>8</v>
      </c>
      <c r="G1795" s="139">
        <v>326.29998779296875</v>
      </c>
    </row>
    <row r="1796" spans="1:7">
      <c r="A1796" s="137" t="s">
        <v>116</v>
      </c>
      <c r="B1796" s="137" t="s">
        <v>2518</v>
      </c>
      <c r="C1796" s="138">
        <v>1196</v>
      </c>
      <c r="D1796" s="137" t="s">
        <v>2519</v>
      </c>
      <c r="E1796" s="137" t="s">
        <v>2520</v>
      </c>
      <c r="F1796" s="137" t="s">
        <v>16</v>
      </c>
      <c r="G1796" s="139">
        <v>26870.400390625</v>
      </c>
    </row>
    <row r="1797" spans="1:7">
      <c r="A1797" s="137" t="s">
        <v>116</v>
      </c>
      <c r="B1797" s="137" t="s">
        <v>2518</v>
      </c>
      <c r="C1797" s="138">
        <v>972</v>
      </c>
      <c r="D1797" s="137" t="s">
        <v>2521</v>
      </c>
      <c r="E1797" s="137" t="s">
        <v>2522</v>
      </c>
      <c r="F1797" s="137" t="s">
        <v>8</v>
      </c>
      <c r="G1797" s="139">
        <v>3236.760009765625</v>
      </c>
    </row>
    <row r="1798" spans="1:7">
      <c r="A1798" s="137" t="s">
        <v>116</v>
      </c>
      <c r="B1798" s="137" t="s">
        <v>2021</v>
      </c>
      <c r="C1798" s="138">
        <v>5</v>
      </c>
      <c r="D1798" s="137" t="s">
        <v>2523</v>
      </c>
      <c r="E1798" s="137" t="s">
        <v>2524</v>
      </c>
      <c r="F1798" s="137" t="s">
        <v>8</v>
      </c>
      <c r="G1798" s="139">
        <v>12589.5</v>
      </c>
    </row>
    <row r="1799" spans="1:7" ht="30">
      <c r="A1799" s="137" t="s">
        <v>116</v>
      </c>
      <c r="B1799" s="137" t="s">
        <v>2021</v>
      </c>
      <c r="C1799" s="138">
        <v>1000</v>
      </c>
      <c r="D1799" s="137" t="s">
        <v>2525</v>
      </c>
      <c r="E1799" s="137" t="s">
        <v>1811</v>
      </c>
      <c r="F1799" s="137" t="s">
        <v>8</v>
      </c>
      <c r="G1799" s="139">
        <v>28800</v>
      </c>
    </row>
    <row r="1800" spans="1:7">
      <c r="A1800" s="137" t="s">
        <v>116</v>
      </c>
      <c r="B1800" s="137" t="s">
        <v>2021</v>
      </c>
      <c r="C1800" s="138">
        <v>1</v>
      </c>
      <c r="D1800" s="137" t="s">
        <v>2526</v>
      </c>
      <c r="E1800" s="137" t="s">
        <v>2524</v>
      </c>
      <c r="F1800" s="137" t="s">
        <v>8</v>
      </c>
      <c r="G1800" s="139">
        <v>1800</v>
      </c>
    </row>
    <row r="1801" spans="1:7">
      <c r="A1801" s="137" t="s">
        <v>116</v>
      </c>
      <c r="B1801" s="137" t="s">
        <v>394</v>
      </c>
      <c r="C1801" s="138">
        <v>42473.74</v>
      </c>
      <c r="D1801" s="137" t="s">
        <v>1028</v>
      </c>
      <c r="E1801" s="137" t="s">
        <v>1501</v>
      </c>
      <c r="F1801" s="137" t="s">
        <v>2</v>
      </c>
      <c r="G1801" s="139">
        <v>22071.380859375</v>
      </c>
    </row>
    <row r="1802" spans="1:7">
      <c r="A1802" s="137" t="s">
        <v>116</v>
      </c>
      <c r="B1802" s="137" t="s">
        <v>2035</v>
      </c>
      <c r="C1802" s="138">
        <v>57200</v>
      </c>
      <c r="D1802" s="137" t="s">
        <v>2505</v>
      </c>
      <c r="E1802" s="137" t="s">
        <v>385</v>
      </c>
      <c r="F1802" s="137" t="s">
        <v>83</v>
      </c>
      <c r="G1802" s="139">
        <v>18460</v>
      </c>
    </row>
    <row r="1803" spans="1:7">
      <c r="A1803" s="137" t="s">
        <v>116</v>
      </c>
      <c r="B1803" s="137" t="s">
        <v>1502</v>
      </c>
      <c r="C1803" s="138">
        <v>50150</v>
      </c>
      <c r="D1803" s="137" t="s">
        <v>2527</v>
      </c>
      <c r="E1803" s="137" t="s">
        <v>2528</v>
      </c>
      <c r="F1803" s="137" t="s">
        <v>18</v>
      </c>
      <c r="G1803" s="139">
        <v>19978.94921875</v>
      </c>
    </row>
    <row r="1804" spans="1:7">
      <c r="A1804" s="137" t="s">
        <v>116</v>
      </c>
      <c r="B1804" s="137" t="s">
        <v>1505</v>
      </c>
      <c r="C1804" s="138">
        <v>15342.36</v>
      </c>
      <c r="D1804" s="137" t="s">
        <v>454</v>
      </c>
      <c r="E1804" s="137" t="s">
        <v>385</v>
      </c>
      <c r="F1804" s="137" t="s">
        <v>46</v>
      </c>
      <c r="G1804" s="139">
        <v>32496.900390625</v>
      </c>
    </row>
    <row r="1805" spans="1:7" ht="30">
      <c r="A1805" s="137" t="s">
        <v>116</v>
      </c>
      <c r="B1805" s="137" t="s">
        <v>399</v>
      </c>
      <c r="C1805" s="138">
        <v>48</v>
      </c>
      <c r="D1805" s="137" t="s">
        <v>2529</v>
      </c>
      <c r="E1805" s="137" t="s">
        <v>1512</v>
      </c>
      <c r="F1805" s="137" t="s">
        <v>17</v>
      </c>
      <c r="G1805" s="139">
        <v>9947</v>
      </c>
    </row>
    <row r="1806" spans="1:7" ht="30">
      <c r="A1806" s="137" t="s">
        <v>116</v>
      </c>
      <c r="B1806" s="137" t="s">
        <v>401</v>
      </c>
      <c r="C1806" s="138">
        <v>17000</v>
      </c>
      <c r="D1806" s="137" t="s">
        <v>2530</v>
      </c>
      <c r="E1806" s="137" t="s">
        <v>2531</v>
      </c>
      <c r="F1806" s="137" t="s">
        <v>48</v>
      </c>
      <c r="G1806" s="139">
        <v>27200</v>
      </c>
    </row>
    <row r="1807" spans="1:7" ht="30">
      <c r="A1807" s="137" t="s">
        <v>116</v>
      </c>
      <c r="B1807" s="137" t="s">
        <v>401</v>
      </c>
      <c r="C1807" s="138">
        <v>59400</v>
      </c>
      <c r="D1807" s="137" t="s">
        <v>2532</v>
      </c>
      <c r="E1807" s="137" t="s">
        <v>1263</v>
      </c>
      <c r="F1807" s="137" t="s">
        <v>48</v>
      </c>
      <c r="G1807" s="139">
        <v>10260</v>
      </c>
    </row>
    <row r="1808" spans="1:7" ht="30">
      <c r="A1808" s="137" t="s">
        <v>116</v>
      </c>
      <c r="B1808" s="137" t="s">
        <v>401</v>
      </c>
      <c r="C1808" s="138">
        <v>44000</v>
      </c>
      <c r="D1808" s="137" t="s">
        <v>2533</v>
      </c>
      <c r="E1808" s="137" t="s">
        <v>407</v>
      </c>
      <c r="F1808" s="137" t="s">
        <v>17</v>
      </c>
      <c r="G1808" s="139">
        <v>30000</v>
      </c>
    </row>
    <row r="1809" spans="1:7" ht="30">
      <c r="A1809" s="137" t="s">
        <v>116</v>
      </c>
      <c r="B1809" s="137" t="s">
        <v>401</v>
      </c>
      <c r="C1809" s="138">
        <v>800</v>
      </c>
      <c r="D1809" s="137" t="s">
        <v>2044</v>
      </c>
      <c r="E1809" s="137" t="s">
        <v>1631</v>
      </c>
      <c r="F1809" s="137" t="s">
        <v>13</v>
      </c>
      <c r="G1809" s="139">
        <v>84000</v>
      </c>
    </row>
    <row r="1810" spans="1:7" ht="30">
      <c r="A1810" s="137" t="s">
        <v>116</v>
      </c>
      <c r="B1810" s="137" t="s">
        <v>401</v>
      </c>
      <c r="C1810" s="138">
        <v>44000</v>
      </c>
      <c r="D1810" s="137" t="s">
        <v>417</v>
      </c>
      <c r="E1810" s="137" t="s">
        <v>2037</v>
      </c>
      <c r="F1810" s="137" t="s">
        <v>13</v>
      </c>
      <c r="G1810" s="139">
        <v>169000</v>
      </c>
    </row>
    <row r="1811" spans="1:7">
      <c r="A1811" s="137" t="s">
        <v>116</v>
      </c>
      <c r="B1811" s="137" t="s">
        <v>444</v>
      </c>
      <c r="C1811" s="138">
        <v>304</v>
      </c>
      <c r="D1811" s="137" t="s">
        <v>973</v>
      </c>
      <c r="E1811" s="137" t="s">
        <v>1739</v>
      </c>
      <c r="F1811" s="137" t="s">
        <v>14</v>
      </c>
      <c r="G1811" s="139">
        <v>10336</v>
      </c>
    </row>
    <row r="1812" spans="1:7">
      <c r="A1812" s="137" t="s">
        <v>116</v>
      </c>
      <c r="B1812" s="137" t="s">
        <v>444</v>
      </c>
      <c r="C1812" s="138">
        <v>2250</v>
      </c>
      <c r="D1812" s="137" t="s">
        <v>445</v>
      </c>
      <c r="E1812" s="137" t="s">
        <v>1512</v>
      </c>
      <c r="F1812" s="137" t="s">
        <v>17</v>
      </c>
      <c r="G1812" s="139">
        <v>11221.8798828125</v>
      </c>
    </row>
    <row r="1813" spans="1:7">
      <c r="A1813" s="137" t="s">
        <v>116</v>
      </c>
      <c r="B1813" s="137" t="s">
        <v>444</v>
      </c>
      <c r="C1813" s="138">
        <v>9000</v>
      </c>
      <c r="D1813" s="137" t="s">
        <v>2534</v>
      </c>
      <c r="E1813" s="137" t="s">
        <v>2535</v>
      </c>
      <c r="F1813" s="137" t="s">
        <v>14</v>
      </c>
      <c r="G1813" s="139">
        <v>7200</v>
      </c>
    </row>
    <row r="1814" spans="1:7">
      <c r="A1814" s="137" t="s">
        <v>116</v>
      </c>
      <c r="B1814" s="137" t="s">
        <v>444</v>
      </c>
      <c r="C1814" s="138">
        <v>840</v>
      </c>
      <c r="D1814" s="137" t="s">
        <v>1008</v>
      </c>
      <c r="E1814" s="137" t="s">
        <v>1331</v>
      </c>
      <c r="F1814" s="137" t="s">
        <v>14</v>
      </c>
      <c r="G1814" s="139">
        <v>20580</v>
      </c>
    </row>
    <row r="1815" spans="1:7" ht="30">
      <c r="A1815" s="137" t="s">
        <v>116</v>
      </c>
      <c r="B1815" s="137" t="s">
        <v>444</v>
      </c>
      <c r="C1815" s="138">
        <v>600</v>
      </c>
      <c r="D1815" s="137" t="s">
        <v>2536</v>
      </c>
      <c r="E1815" s="137" t="s">
        <v>435</v>
      </c>
      <c r="F1815" s="137" t="s">
        <v>14</v>
      </c>
      <c r="G1815" s="139">
        <v>2700</v>
      </c>
    </row>
    <row r="1816" spans="1:7" ht="30">
      <c r="A1816" s="137" t="s">
        <v>116</v>
      </c>
      <c r="B1816" s="137" t="s">
        <v>444</v>
      </c>
      <c r="C1816" s="138">
        <v>120</v>
      </c>
      <c r="D1816" s="137" t="s">
        <v>2537</v>
      </c>
      <c r="E1816" s="137" t="s">
        <v>435</v>
      </c>
      <c r="F1816" s="137" t="s">
        <v>14</v>
      </c>
      <c r="G1816" s="139">
        <v>916</v>
      </c>
    </row>
    <row r="1817" spans="1:7" ht="30">
      <c r="A1817" s="137" t="s">
        <v>116</v>
      </c>
      <c r="B1817" s="137" t="s">
        <v>444</v>
      </c>
      <c r="C1817" s="138">
        <v>120</v>
      </c>
      <c r="D1817" s="137" t="s">
        <v>2538</v>
      </c>
      <c r="E1817" s="137" t="s">
        <v>435</v>
      </c>
      <c r="F1817" s="137" t="s">
        <v>14</v>
      </c>
      <c r="G1817" s="139">
        <v>732</v>
      </c>
    </row>
    <row r="1818" spans="1:7" ht="30">
      <c r="A1818" s="137" t="s">
        <v>116</v>
      </c>
      <c r="B1818" s="137" t="s">
        <v>444</v>
      </c>
      <c r="C1818" s="138">
        <v>120</v>
      </c>
      <c r="D1818" s="137" t="s">
        <v>2539</v>
      </c>
      <c r="E1818" s="137" t="s">
        <v>435</v>
      </c>
      <c r="F1818" s="137" t="s">
        <v>14</v>
      </c>
      <c r="G1818" s="139">
        <v>696</v>
      </c>
    </row>
    <row r="1819" spans="1:7">
      <c r="A1819" s="137" t="s">
        <v>116</v>
      </c>
      <c r="B1819" s="137" t="s">
        <v>2540</v>
      </c>
      <c r="C1819" s="138">
        <v>504</v>
      </c>
      <c r="D1819" s="137" t="s">
        <v>2541</v>
      </c>
      <c r="E1819" s="137" t="s">
        <v>1402</v>
      </c>
      <c r="F1819" s="137" t="s">
        <v>82</v>
      </c>
      <c r="G1819" s="139">
        <v>785.4000244140625</v>
      </c>
    </row>
    <row r="1820" spans="1:7">
      <c r="A1820" s="137" t="s">
        <v>116</v>
      </c>
      <c r="B1820" s="137" t="s">
        <v>2540</v>
      </c>
      <c r="C1820" s="138">
        <v>720</v>
      </c>
      <c r="D1820" s="137" t="s">
        <v>2541</v>
      </c>
      <c r="E1820" s="137" t="s">
        <v>620</v>
      </c>
      <c r="F1820" s="137" t="s">
        <v>82</v>
      </c>
      <c r="G1820" s="139">
        <v>720</v>
      </c>
    </row>
    <row r="1821" spans="1:7">
      <c r="A1821" s="137" t="s">
        <v>116</v>
      </c>
      <c r="B1821" s="137" t="s">
        <v>2540</v>
      </c>
      <c r="C1821" s="138">
        <v>1800</v>
      </c>
      <c r="D1821" s="137" t="s">
        <v>2541</v>
      </c>
      <c r="E1821" s="137" t="s">
        <v>2222</v>
      </c>
      <c r="F1821" s="137" t="s">
        <v>82</v>
      </c>
      <c r="G1821" s="139">
        <v>735</v>
      </c>
    </row>
    <row r="1822" spans="1:7">
      <c r="A1822" s="137" t="s">
        <v>116</v>
      </c>
      <c r="B1822" s="137" t="s">
        <v>2540</v>
      </c>
      <c r="C1822" s="138">
        <v>101</v>
      </c>
      <c r="D1822" s="137" t="s">
        <v>2541</v>
      </c>
      <c r="E1822" s="137" t="s">
        <v>1942</v>
      </c>
      <c r="F1822" s="137" t="s">
        <v>82</v>
      </c>
      <c r="G1822" s="139">
        <v>418.32000732421875</v>
      </c>
    </row>
    <row r="1823" spans="1:7">
      <c r="A1823" s="137" t="s">
        <v>116</v>
      </c>
      <c r="B1823" s="137" t="s">
        <v>2540</v>
      </c>
      <c r="C1823" s="138">
        <v>86</v>
      </c>
      <c r="D1823" s="137" t="s">
        <v>2541</v>
      </c>
      <c r="E1823" s="137" t="s">
        <v>2135</v>
      </c>
      <c r="F1823" s="137" t="s">
        <v>82</v>
      </c>
      <c r="G1823" s="139">
        <v>590.4000244140625</v>
      </c>
    </row>
    <row r="1824" spans="1:7">
      <c r="A1824" s="137" t="s">
        <v>116</v>
      </c>
      <c r="B1824" s="137" t="s">
        <v>2540</v>
      </c>
      <c r="C1824" s="138">
        <v>547</v>
      </c>
      <c r="D1824" s="137" t="s">
        <v>2542</v>
      </c>
      <c r="E1824" s="137" t="s">
        <v>2543</v>
      </c>
      <c r="F1824" s="137" t="s">
        <v>82</v>
      </c>
      <c r="G1824" s="139">
        <v>568.8800048828125</v>
      </c>
    </row>
    <row r="1825" spans="1:7">
      <c r="A1825" s="137" t="s">
        <v>116</v>
      </c>
      <c r="B1825" s="137" t="s">
        <v>2540</v>
      </c>
      <c r="C1825" s="138">
        <v>605</v>
      </c>
      <c r="D1825" s="137" t="s">
        <v>2542</v>
      </c>
      <c r="E1825" s="137" t="s">
        <v>2543</v>
      </c>
      <c r="F1825" s="137" t="s">
        <v>82</v>
      </c>
      <c r="G1825" s="139">
        <v>630</v>
      </c>
    </row>
    <row r="1826" spans="1:7">
      <c r="A1826" s="137" t="s">
        <v>116</v>
      </c>
      <c r="B1826" s="137" t="s">
        <v>2540</v>
      </c>
      <c r="C1826" s="138">
        <v>58</v>
      </c>
      <c r="D1826" s="137" t="s">
        <v>2542</v>
      </c>
      <c r="E1826" s="137" t="s">
        <v>2544</v>
      </c>
      <c r="F1826" s="137" t="s">
        <v>82</v>
      </c>
      <c r="G1826" s="139">
        <v>386.8599853515625</v>
      </c>
    </row>
    <row r="1827" spans="1:7">
      <c r="A1827" s="137" t="s">
        <v>116</v>
      </c>
      <c r="B1827" s="137" t="s">
        <v>2540</v>
      </c>
      <c r="C1827" s="138">
        <v>72</v>
      </c>
      <c r="D1827" s="137" t="s">
        <v>2542</v>
      </c>
      <c r="E1827" s="137" t="s">
        <v>2545</v>
      </c>
      <c r="F1827" s="137" t="s">
        <v>82</v>
      </c>
      <c r="G1827" s="139">
        <v>270</v>
      </c>
    </row>
    <row r="1828" spans="1:7">
      <c r="A1828" s="137" t="s">
        <v>116</v>
      </c>
      <c r="B1828" s="137" t="s">
        <v>2540</v>
      </c>
      <c r="C1828" s="138">
        <v>144</v>
      </c>
      <c r="D1828" s="137" t="s">
        <v>2542</v>
      </c>
      <c r="E1828" s="137" t="s">
        <v>2544</v>
      </c>
      <c r="F1828" s="137" t="s">
        <v>82</v>
      </c>
      <c r="G1828" s="139">
        <v>960</v>
      </c>
    </row>
    <row r="1829" spans="1:7">
      <c r="A1829" s="137" t="s">
        <v>116</v>
      </c>
      <c r="B1829" s="137" t="s">
        <v>2540</v>
      </c>
      <c r="C1829" s="138">
        <v>288</v>
      </c>
      <c r="D1829" s="137" t="s">
        <v>2542</v>
      </c>
      <c r="E1829" s="137" t="s">
        <v>2545</v>
      </c>
      <c r="F1829" s="137" t="s">
        <v>82</v>
      </c>
      <c r="G1829" s="139">
        <v>1080</v>
      </c>
    </row>
    <row r="1830" spans="1:7">
      <c r="A1830" s="137" t="s">
        <v>116</v>
      </c>
      <c r="B1830" s="137" t="s">
        <v>2540</v>
      </c>
      <c r="C1830" s="138">
        <v>1080</v>
      </c>
      <c r="D1830" s="137" t="s">
        <v>2546</v>
      </c>
      <c r="E1830" s="137" t="s">
        <v>2547</v>
      </c>
      <c r="F1830" s="137" t="s">
        <v>82</v>
      </c>
      <c r="G1830" s="139">
        <v>450</v>
      </c>
    </row>
    <row r="1831" spans="1:7">
      <c r="A1831" s="137" t="s">
        <v>116</v>
      </c>
      <c r="B1831" s="137" t="s">
        <v>2540</v>
      </c>
      <c r="C1831" s="138">
        <v>360</v>
      </c>
      <c r="D1831" s="137" t="s">
        <v>2546</v>
      </c>
      <c r="E1831" s="137" t="s">
        <v>2548</v>
      </c>
      <c r="F1831" s="137" t="s">
        <v>82</v>
      </c>
      <c r="G1831" s="139">
        <v>375</v>
      </c>
    </row>
    <row r="1832" spans="1:7">
      <c r="A1832" s="137" t="s">
        <v>116</v>
      </c>
      <c r="B1832" s="137" t="s">
        <v>2540</v>
      </c>
      <c r="C1832" s="138">
        <v>10</v>
      </c>
      <c r="D1832" s="137" t="s">
        <v>2549</v>
      </c>
      <c r="E1832" s="137" t="s">
        <v>1362</v>
      </c>
      <c r="F1832" s="137" t="s">
        <v>82</v>
      </c>
      <c r="G1832" s="139">
        <v>13.300000190734863</v>
      </c>
    </row>
    <row r="1833" spans="1:7">
      <c r="A1833" s="137" t="s">
        <v>116</v>
      </c>
      <c r="B1833" s="137" t="s">
        <v>2540</v>
      </c>
      <c r="C1833" s="138">
        <v>144</v>
      </c>
      <c r="D1833" s="137" t="s">
        <v>2549</v>
      </c>
      <c r="E1833" s="137" t="s">
        <v>2550</v>
      </c>
      <c r="F1833" s="137" t="s">
        <v>82</v>
      </c>
      <c r="G1833" s="139">
        <v>534</v>
      </c>
    </row>
    <row r="1834" spans="1:7">
      <c r="A1834" s="137" t="s">
        <v>116</v>
      </c>
      <c r="B1834" s="137" t="s">
        <v>2540</v>
      </c>
      <c r="C1834" s="138">
        <v>480</v>
      </c>
      <c r="D1834" s="137" t="s">
        <v>2549</v>
      </c>
      <c r="E1834" s="137" t="s">
        <v>2073</v>
      </c>
      <c r="F1834" s="137" t="s">
        <v>82</v>
      </c>
      <c r="G1834" s="139">
        <v>640</v>
      </c>
    </row>
    <row r="1835" spans="1:7">
      <c r="A1835" s="137" t="s">
        <v>116</v>
      </c>
      <c r="B1835" s="137" t="s">
        <v>2540</v>
      </c>
      <c r="C1835" s="138">
        <v>1800</v>
      </c>
      <c r="D1835" s="137" t="s">
        <v>2551</v>
      </c>
      <c r="E1835" s="137" t="s">
        <v>2222</v>
      </c>
      <c r="F1835" s="137" t="s">
        <v>82</v>
      </c>
      <c r="G1835" s="139">
        <v>810</v>
      </c>
    </row>
    <row r="1836" spans="1:7">
      <c r="A1836" s="137" t="s">
        <v>116</v>
      </c>
      <c r="B1836" s="137" t="s">
        <v>2540</v>
      </c>
      <c r="C1836" s="138">
        <v>38</v>
      </c>
      <c r="D1836" s="137" t="s">
        <v>2551</v>
      </c>
      <c r="E1836" s="137" t="s">
        <v>798</v>
      </c>
      <c r="F1836" s="137" t="s">
        <v>82</v>
      </c>
      <c r="G1836" s="139">
        <v>176</v>
      </c>
    </row>
    <row r="1837" spans="1:7">
      <c r="A1837" s="137" t="s">
        <v>116</v>
      </c>
      <c r="B1837" s="137" t="s">
        <v>2540</v>
      </c>
      <c r="C1837" s="138">
        <v>480</v>
      </c>
      <c r="D1837" s="137" t="s">
        <v>2551</v>
      </c>
      <c r="E1837" s="137" t="s">
        <v>797</v>
      </c>
      <c r="F1837" s="137" t="s">
        <v>82</v>
      </c>
      <c r="G1837" s="139">
        <v>764</v>
      </c>
    </row>
    <row r="1838" spans="1:7" ht="30">
      <c r="A1838" s="137" t="s">
        <v>116</v>
      </c>
      <c r="B1838" s="137" t="s">
        <v>2540</v>
      </c>
      <c r="C1838" s="138">
        <v>480</v>
      </c>
      <c r="D1838" s="137" t="s">
        <v>2552</v>
      </c>
      <c r="E1838" s="137" t="s">
        <v>717</v>
      </c>
      <c r="F1838" s="137" t="s">
        <v>82</v>
      </c>
      <c r="G1838" s="139">
        <v>480</v>
      </c>
    </row>
    <row r="1839" spans="1:7">
      <c r="A1839" s="137" t="s">
        <v>116</v>
      </c>
      <c r="B1839" s="137" t="s">
        <v>2540</v>
      </c>
      <c r="C1839" s="138">
        <v>1080</v>
      </c>
      <c r="D1839" s="137" t="s">
        <v>2553</v>
      </c>
      <c r="E1839" s="137" t="s">
        <v>2554</v>
      </c>
      <c r="F1839" s="137" t="s">
        <v>82</v>
      </c>
      <c r="G1839" s="139">
        <v>1080</v>
      </c>
    </row>
    <row r="1840" spans="1:7">
      <c r="A1840" s="137" t="s">
        <v>116</v>
      </c>
      <c r="B1840" s="137" t="s">
        <v>2540</v>
      </c>
      <c r="C1840" s="138">
        <v>43</v>
      </c>
      <c r="D1840" s="137" t="s">
        <v>2555</v>
      </c>
      <c r="E1840" s="137" t="s">
        <v>2556</v>
      </c>
      <c r="F1840" s="137" t="s">
        <v>82</v>
      </c>
      <c r="G1840" s="139">
        <v>850.67999267578125</v>
      </c>
    </row>
    <row r="1841" spans="1:7">
      <c r="A1841" s="137" t="s">
        <v>116</v>
      </c>
      <c r="B1841" s="137" t="s">
        <v>2540</v>
      </c>
      <c r="C1841" s="138">
        <v>720</v>
      </c>
      <c r="D1841" s="137" t="s">
        <v>2557</v>
      </c>
      <c r="E1841" s="137" t="s">
        <v>2558</v>
      </c>
      <c r="F1841" s="137" t="s">
        <v>82</v>
      </c>
      <c r="G1841" s="139">
        <v>750</v>
      </c>
    </row>
    <row r="1842" spans="1:7">
      <c r="A1842" s="137" t="s">
        <v>116</v>
      </c>
      <c r="B1842" s="137" t="s">
        <v>2540</v>
      </c>
      <c r="C1842" s="138">
        <v>720</v>
      </c>
      <c r="D1842" s="137" t="s">
        <v>2559</v>
      </c>
      <c r="E1842" s="137" t="s">
        <v>2560</v>
      </c>
      <c r="F1842" s="137" t="s">
        <v>82</v>
      </c>
      <c r="G1842" s="139">
        <v>954</v>
      </c>
    </row>
    <row r="1843" spans="1:7">
      <c r="A1843" s="137" t="s">
        <v>116</v>
      </c>
      <c r="B1843" s="137" t="s">
        <v>1030</v>
      </c>
      <c r="C1843" s="138">
        <v>225</v>
      </c>
      <c r="D1843" s="137" t="s">
        <v>2561</v>
      </c>
      <c r="E1843" s="137" t="s">
        <v>289</v>
      </c>
      <c r="F1843" s="137" t="s">
        <v>14</v>
      </c>
      <c r="G1843" s="139">
        <v>306</v>
      </c>
    </row>
    <row r="1844" spans="1:7">
      <c r="A1844" s="137" t="s">
        <v>116</v>
      </c>
      <c r="B1844" s="137" t="s">
        <v>1030</v>
      </c>
      <c r="C1844" s="138">
        <v>30</v>
      </c>
      <c r="D1844" s="137" t="s">
        <v>2562</v>
      </c>
      <c r="E1844" s="137" t="s">
        <v>289</v>
      </c>
      <c r="F1844" s="137" t="s">
        <v>14</v>
      </c>
      <c r="G1844" s="139">
        <v>40.5</v>
      </c>
    </row>
    <row r="1845" spans="1:7">
      <c r="A1845" s="137" t="s">
        <v>116</v>
      </c>
      <c r="B1845" s="137" t="s">
        <v>1030</v>
      </c>
      <c r="C1845" s="138">
        <v>225</v>
      </c>
      <c r="D1845" s="137" t="s">
        <v>2563</v>
      </c>
      <c r="E1845" s="137" t="s">
        <v>289</v>
      </c>
      <c r="F1845" s="137" t="s">
        <v>14</v>
      </c>
      <c r="G1845" s="139">
        <v>303.75</v>
      </c>
    </row>
    <row r="1846" spans="1:7">
      <c r="A1846" s="137" t="s">
        <v>116</v>
      </c>
      <c r="B1846" s="137" t="s">
        <v>1030</v>
      </c>
      <c r="C1846" s="138">
        <v>165</v>
      </c>
      <c r="D1846" s="137" t="s">
        <v>2564</v>
      </c>
      <c r="E1846" s="137" t="s">
        <v>289</v>
      </c>
      <c r="F1846" s="137" t="s">
        <v>14</v>
      </c>
      <c r="G1846" s="139">
        <v>1613.699951171875</v>
      </c>
    </row>
    <row r="1847" spans="1:7">
      <c r="A1847" s="137" t="s">
        <v>116</v>
      </c>
      <c r="B1847" s="137" t="s">
        <v>1030</v>
      </c>
      <c r="C1847" s="138">
        <v>50</v>
      </c>
      <c r="D1847" s="137" t="s">
        <v>2565</v>
      </c>
      <c r="E1847" s="137" t="s">
        <v>289</v>
      </c>
      <c r="F1847" s="137" t="s">
        <v>14</v>
      </c>
      <c r="G1847" s="139">
        <v>180</v>
      </c>
    </row>
    <row r="1848" spans="1:7">
      <c r="A1848" s="137" t="s">
        <v>116</v>
      </c>
      <c r="B1848" s="137" t="s">
        <v>1030</v>
      </c>
      <c r="C1848" s="138">
        <v>150</v>
      </c>
      <c r="D1848" s="137" t="s">
        <v>2566</v>
      </c>
      <c r="E1848" s="137" t="s">
        <v>289</v>
      </c>
      <c r="F1848" s="137" t="s">
        <v>14</v>
      </c>
      <c r="G1848" s="139">
        <v>95.5</v>
      </c>
    </row>
    <row r="1849" spans="1:7">
      <c r="A1849" s="137" t="s">
        <v>116</v>
      </c>
      <c r="B1849" s="137" t="s">
        <v>1030</v>
      </c>
      <c r="C1849" s="138">
        <v>100</v>
      </c>
      <c r="D1849" s="137" t="s">
        <v>2567</v>
      </c>
      <c r="E1849" s="137" t="s">
        <v>289</v>
      </c>
      <c r="F1849" s="137" t="s">
        <v>14</v>
      </c>
      <c r="G1849" s="139">
        <v>59</v>
      </c>
    </row>
    <row r="1850" spans="1:7">
      <c r="A1850" s="137" t="s">
        <v>116</v>
      </c>
      <c r="B1850" s="137" t="s">
        <v>1030</v>
      </c>
      <c r="C1850" s="138">
        <v>100</v>
      </c>
      <c r="D1850" s="137" t="s">
        <v>2568</v>
      </c>
      <c r="E1850" s="137" t="s">
        <v>289</v>
      </c>
      <c r="F1850" s="137" t="s">
        <v>14</v>
      </c>
      <c r="G1850" s="139">
        <v>119</v>
      </c>
    </row>
    <row r="1851" spans="1:7">
      <c r="A1851" s="137" t="s">
        <v>116</v>
      </c>
      <c r="B1851" s="137" t="s">
        <v>1030</v>
      </c>
      <c r="C1851" s="138">
        <v>150</v>
      </c>
      <c r="D1851" s="137" t="s">
        <v>2569</v>
      </c>
      <c r="E1851" s="137" t="s">
        <v>289</v>
      </c>
      <c r="F1851" s="137" t="s">
        <v>14</v>
      </c>
      <c r="G1851" s="139">
        <v>108</v>
      </c>
    </row>
    <row r="1852" spans="1:7">
      <c r="A1852" s="137" t="s">
        <v>116</v>
      </c>
      <c r="B1852" s="137" t="s">
        <v>1030</v>
      </c>
      <c r="C1852" s="138">
        <v>40</v>
      </c>
      <c r="D1852" s="137" t="s">
        <v>2570</v>
      </c>
      <c r="E1852" s="137" t="s">
        <v>289</v>
      </c>
      <c r="F1852" s="137" t="s">
        <v>14</v>
      </c>
      <c r="G1852" s="139">
        <v>28.799999237060547</v>
      </c>
    </row>
    <row r="1853" spans="1:7">
      <c r="A1853" s="137" t="s">
        <v>116</v>
      </c>
      <c r="B1853" s="137" t="s">
        <v>1030</v>
      </c>
      <c r="C1853" s="138">
        <v>23</v>
      </c>
      <c r="D1853" s="137" t="s">
        <v>2570</v>
      </c>
      <c r="E1853" s="137" t="s">
        <v>289</v>
      </c>
      <c r="F1853" s="137" t="s">
        <v>14</v>
      </c>
      <c r="G1853" s="139">
        <v>343.6199951171875</v>
      </c>
    </row>
    <row r="1854" spans="1:7">
      <c r="A1854" s="137" t="s">
        <v>116</v>
      </c>
      <c r="B1854" s="137" t="s">
        <v>1030</v>
      </c>
      <c r="C1854" s="138">
        <v>48</v>
      </c>
      <c r="D1854" s="137" t="s">
        <v>2570</v>
      </c>
      <c r="E1854" s="137" t="s">
        <v>289</v>
      </c>
      <c r="F1854" s="137" t="s">
        <v>14</v>
      </c>
      <c r="G1854" s="139">
        <v>717.1199951171875</v>
      </c>
    </row>
    <row r="1855" spans="1:7">
      <c r="A1855" s="137" t="s">
        <v>116</v>
      </c>
      <c r="B1855" s="137" t="s">
        <v>1030</v>
      </c>
      <c r="C1855" s="138">
        <v>114</v>
      </c>
      <c r="D1855" s="137" t="s">
        <v>2571</v>
      </c>
      <c r="E1855" s="137" t="s">
        <v>289</v>
      </c>
      <c r="F1855" s="137" t="s">
        <v>14</v>
      </c>
      <c r="G1855" s="139">
        <v>609.9000244140625</v>
      </c>
    </row>
    <row r="1856" spans="1:7">
      <c r="A1856" s="137" t="s">
        <v>116</v>
      </c>
      <c r="B1856" s="137" t="s">
        <v>1030</v>
      </c>
      <c r="C1856" s="138">
        <v>108</v>
      </c>
      <c r="D1856" s="137" t="s">
        <v>2571</v>
      </c>
      <c r="E1856" s="137" t="s">
        <v>289</v>
      </c>
      <c r="F1856" s="137" t="s">
        <v>14</v>
      </c>
      <c r="G1856" s="139">
        <v>89.639999389648438</v>
      </c>
    </row>
    <row r="1857" spans="1:7">
      <c r="A1857" s="137" t="s">
        <v>116</v>
      </c>
      <c r="B1857" s="137" t="s">
        <v>1030</v>
      </c>
      <c r="C1857" s="138">
        <v>40</v>
      </c>
      <c r="D1857" s="137" t="s">
        <v>2572</v>
      </c>
      <c r="E1857" s="137" t="s">
        <v>289</v>
      </c>
      <c r="F1857" s="137" t="s">
        <v>14</v>
      </c>
      <c r="G1857" s="139">
        <v>56</v>
      </c>
    </row>
    <row r="1858" spans="1:7">
      <c r="A1858" s="137" t="s">
        <v>116</v>
      </c>
      <c r="B1858" s="137" t="s">
        <v>1030</v>
      </c>
      <c r="C1858" s="138">
        <v>66</v>
      </c>
      <c r="D1858" s="137" t="s">
        <v>2572</v>
      </c>
      <c r="E1858" s="137" t="s">
        <v>289</v>
      </c>
      <c r="F1858" s="137" t="s">
        <v>14</v>
      </c>
      <c r="G1858" s="139">
        <v>399.29998779296875</v>
      </c>
    </row>
    <row r="1859" spans="1:7">
      <c r="A1859" s="137" t="s">
        <v>116</v>
      </c>
      <c r="B1859" s="137" t="s">
        <v>1030</v>
      </c>
      <c r="C1859" s="138">
        <v>56</v>
      </c>
      <c r="D1859" s="137" t="s">
        <v>2572</v>
      </c>
      <c r="E1859" s="137" t="s">
        <v>289</v>
      </c>
      <c r="F1859" s="137" t="s">
        <v>14</v>
      </c>
      <c r="G1859" s="139">
        <v>262.07998657226562</v>
      </c>
    </row>
    <row r="1860" spans="1:7">
      <c r="A1860" s="137" t="s">
        <v>116</v>
      </c>
      <c r="B1860" s="137" t="s">
        <v>1030</v>
      </c>
      <c r="C1860" s="138">
        <v>54</v>
      </c>
      <c r="D1860" s="137" t="s">
        <v>2572</v>
      </c>
      <c r="E1860" s="137" t="s">
        <v>289</v>
      </c>
      <c r="F1860" s="137" t="s">
        <v>14</v>
      </c>
      <c r="G1860" s="139">
        <v>75.599998474121094</v>
      </c>
    </row>
    <row r="1861" spans="1:7">
      <c r="A1861" s="137" t="s">
        <v>116</v>
      </c>
      <c r="B1861" s="137" t="s">
        <v>1030</v>
      </c>
      <c r="C1861" s="138">
        <v>181</v>
      </c>
      <c r="D1861" s="137" t="s">
        <v>2572</v>
      </c>
      <c r="E1861" s="137" t="s">
        <v>289</v>
      </c>
      <c r="F1861" s="137" t="s">
        <v>14</v>
      </c>
      <c r="G1861" s="139">
        <v>535.760009765625</v>
      </c>
    </row>
    <row r="1862" spans="1:7">
      <c r="A1862" s="137" t="s">
        <v>116</v>
      </c>
      <c r="B1862" s="137" t="s">
        <v>1030</v>
      </c>
      <c r="C1862" s="138">
        <v>83</v>
      </c>
      <c r="D1862" s="137" t="s">
        <v>2572</v>
      </c>
      <c r="E1862" s="137" t="s">
        <v>289</v>
      </c>
      <c r="F1862" s="137" t="s">
        <v>14</v>
      </c>
      <c r="G1862" s="139">
        <v>502.14999389648437</v>
      </c>
    </row>
    <row r="1863" spans="1:7">
      <c r="A1863" s="137" t="s">
        <v>116</v>
      </c>
      <c r="B1863" s="137" t="s">
        <v>1030</v>
      </c>
      <c r="C1863" s="138">
        <v>112</v>
      </c>
      <c r="D1863" s="137" t="s">
        <v>2572</v>
      </c>
      <c r="E1863" s="137" t="s">
        <v>289</v>
      </c>
      <c r="F1863" s="137" t="s">
        <v>14</v>
      </c>
      <c r="G1863" s="139">
        <v>760.47998046875</v>
      </c>
    </row>
    <row r="1864" spans="1:7">
      <c r="A1864" s="137" t="s">
        <v>116</v>
      </c>
      <c r="B1864" s="137" t="s">
        <v>1030</v>
      </c>
      <c r="C1864" s="138">
        <v>130</v>
      </c>
      <c r="D1864" s="137" t="s">
        <v>2572</v>
      </c>
      <c r="E1864" s="137" t="s">
        <v>289</v>
      </c>
      <c r="F1864" s="137" t="s">
        <v>14</v>
      </c>
      <c r="G1864" s="139">
        <v>163.80000305175781</v>
      </c>
    </row>
    <row r="1865" spans="1:7">
      <c r="A1865" s="137" t="s">
        <v>116</v>
      </c>
      <c r="B1865" s="137" t="s">
        <v>1030</v>
      </c>
      <c r="C1865" s="138">
        <v>252</v>
      </c>
      <c r="D1865" s="137" t="s">
        <v>2572</v>
      </c>
      <c r="E1865" s="137" t="s">
        <v>289</v>
      </c>
      <c r="F1865" s="137" t="s">
        <v>14</v>
      </c>
      <c r="G1865" s="139">
        <v>317.51998901367187</v>
      </c>
    </row>
    <row r="1866" spans="1:7">
      <c r="A1866" s="137" t="s">
        <v>116</v>
      </c>
      <c r="B1866" s="137" t="s">
        <v>1030</v>
      </c>
      <c r="C1866" s="138">
        <v>200</v>
      </c>
      <c r="D1866" s="137" t="s">
        <v>2573</v>
      </c>
      <c r="E1866" s="137" t="s">
        <v>289</v>
      </c>
      <c r="F1866" s="137" t="s">
        <v>14</v>
      </c>
      <c r="G1866" s="139">
        <v>154</v>
      </c>
    </row>
    <row r="1867" spans="1:7">
      <c r="A1867" s="137" t="s">
        <v>116</v>
      </c>
      <c r="B1867" s="137" t="s">
        <v>1030</v>
      </c>
      <c r="C1867" s="138">
        <v>100</v>
      </c>
      <c r="D1867" s="137" t="s">
        <v>2574</v>
      </c>
      <c r="E1867" s="137" t="s">
        <v>289</v>
      </c>
      <c r="F1867" s="137" t="s">
        <v>14</v>
      </c>
      <c r="G1867" s="139">
        <v>2053</v>
      </c>
    </row>
    <row r="1868" spans="1:7">
      <c r="A1868" s="137" t="s">
        <v>116</v>
      </c>
      <c r="B1868" s="137" t="s">
        <v>1030</v>
      </c>
      <c r="C1868" s="138">
        <v>144</v>
      </c>
      <c r="D1868" s="137" t="s">
        <v>2575</v>
      </c>
      <c r="E1868" s="137" t="s">
        <v>289</v>
      </c>
      <c r="F1868" s="137" t="s">
        <v>14</v>
      </c>
      <c r="G1868" s="139">
        <v>331.20001220703125</v>
      </c>
    </row>
    <row r="1869" spans="1:7">
      <c r="A1869" s="137" t="s">
        <v>116</v>
      </c>
      <c r="B1869" s="137" t="s">
        <v>1030</v>
      </c>
      <c r="C1869" s="138">
        <v>288</v>
      </c>
      <c r="D1869" s="137" t="s">
        <v>2576</v>
      </c>
      <c r="E1869" s="137" t="s">
        <v>289</v>
      </c>
      <c r="F1869" s="137" t="s">
        <v>14</v>
      </c>
      <c r="G1869" s="139">
        <v>645.1199951171875</v>
      </c>
    </row>
    <row r="1870" spans="1:7" ht="30">
      <c r="A1870" s="137" t="s">
        <v>116</v>
      </c>
      <c r="B1870" s="137" t="s">
        <v>1030</v>
      </c>
      <c r="C1870" s="138">
        <v>76</v>
      </c>
      <c r="D1870" s="137" t="s">
        <v>2577</v>
      </c>
      <c r="E1870" s="137" t="s">
        <v>289</v>
      </c>
      <c r="F1870" s="137" t="s">
        <v>14</v>
      </c>
      <c r="G1870" s="139">
        <v>304</v>
      </c>
    </row>
    <row r="1871" spans="1:7" ht="30">
      <c r="A1871" s="137" t="s">
        <v>116</v>
      </c>
      <c r="B1871" s="137" t="s">
        <v>1030</v>
      </c>
      <c r="C1871" s="138">
        <v>252</v>
      </c>
      <c r="D1871" s="137" t="s">
        <v>2577</v>
      </c>
      <c r="E1871" s="137" t="s">
        <v>289</v>
      </c>
      <c r="F1871" s="137" t="s">
        <v>14</v>
      </c>
      <c r="G1871" s="139">
        <v>1008</v>
      </c>
    </row>
    <row r="1872" spans="1:7">
      <c r="A1872" s="137" t="s">
        <v>116</v>
      </c>
      <c r="B1872" s="137" t="s">
        <v>1030</v>
      </c>
      <c r="C1872" s="138">
        <v>25</v>
      </c>
      <c r="D1872" s="137" t="s">
        <v>2578</v>
      </c>
      <c r="E1872" s="137" t="s">
        <v>289</v>
      </c>
      <c r="F1872" s="137" t="s">
        <v>14</v>
      </c>
      <c r="G1872" s="139">
        <v>63</v>
      </c>
    </row>
    <row r="1873" spans="1:7">
      <c r="A1873" s="137" t="s">
        <v>116</v>
      </c>
      <c r="B1873" s="137" t="s">
        <v>1030</v>
      </c>
      <c r="C1873" s="138">
        <v>288</v>
      </c>
      <c r="D1873" s="137" t="s">
        <v>2579</v>
      </c>
      <c r="E1873" s="137" t="s">
        <v>289</v>
      </c>
      <c r="F1873" s="137" t="s">
        <v>14</v>
      </c>
      <c r="G1873" s="139">
        <v>420.48001098632812</v>
      </c>
    </row>
    <row r="1874" spans="1:7" ht="30">
      <c r="A1874" s="137" t="s">
        <v>116</v>
      </c>
      <c r="B1874" s="137" t="s">
        <v>1030</v>
      </c>
      <c r="C1874" s="138">
        <v>200</v>
      </c>
      <c r="D1874" s="137" t="s">
        <v>2580</v>
      </c>
      <c r="E1874" s="137" t="s">
        <v>289</v>
      </c>
      <c r="F1874" s="137" t="s">
        <v>14</v>
      </c>
      <c r="G1874" s="139">
        <v>3800</v>
      </c>
    </row>
    <row r="1875" spans="1:7">
      <c r="A1875" s="137" t="s">
        <v>116</v>
      </c>
      <c r="B1875" s="137" t="s">
        <v>1030</v>
      </c>
      <c r="C1875" s="138">
        <v>180</v>
      </c>
      <c r="D1875" s="137" t="s">
        <v>2581</v>
      </c>
      <c r="E1875" s="137" t="s">
        <v>289</v>
      </c>
      <c r="F1875" s="137" t="s">
        <v>14</v>
      </c>
      <c r="G1875" s="139">
        <v>687.5999755859375</v>
      </c>
    </row>
    <row r="1876" spans="1:7">
      <c r="A1876" s="137" t="s">
        <v>116</v>
      </c>
      <c r="B1876" s="137" t="s">
        <v>1030</v>
      </c>
      <c r="C1876" s="138">
        <v>133</v>
      </c>
      <c r="D1876" s="137" t="s">
        <v>2582</v>
      </c>
      <c r="E1876" s="137" t="s">
        <v>289</v>
      </c>
      <c r="F1876" s="137" t="s">
        <v>14</v>
      </c>
      <c r="G1876" s="139">
        <v>402.989990234375</v>
      </c>
    </row>
    <row r="1877" spans="1:7">
      <c r="A1877" s="137" t="s">
        <v>116</v>
      </c>
      <c r="B1877" s="137" t="s">
        <v>1030</v>
      </c>
      <c r="C1877" s="138">
        <v>40</v>
      </c>
      <c r="D1877" s="137" t="s">
        <v>2583</v>
      </c>
      <c r="E1877" s="137" t="s">
        <v>289</v>
      </c>
      <c r="F1877" s="137" t="s">
        <v>14</v>
      </c>
      <c r="G1877" s="139">
        <v>189.60000610351562</v>
      </c>
    </row>
    <row r="1878" spans="1:7">
      <c r="A1878" s="137" t="s">
        <v>116</v>
      </c>
      <c r="B1878" s="137" t="s">
        <v>1030</v>
      </c>
      <c r="C1878" s="138">
        <v>288</v>
      </c>
      <c r="D1878" s="137" t="s">
        <v>2584</v>
      </c>
      <c r="E1878" s="137" t="s">
        <v>289</v>
      </c>
      <c r="F1878" s="137" t="s">
        <v>14</v>
      </c>
      <c r="G1878" s="139">
        <v>1152</v>
      </c>
    </row>
    <row r="1879" spans="1:7">
      <c r="A1879" s="137" t="s">
        <v>116</v>
      </c>
      <c r="B1879" s="137" t="s">
        <v>1030</v>
      </c>
      <c r="C1879" s="138">
        <v>120</v>
      </c>
      <c r="D1879" s="137" t="s">
        <v>2585</v>
      </c>
      <c r="E1879" s="137" t="s">
        <v>289</v>
      </c>
      <c r="F1879" s="137" t="s">
        <v>14</v>
      </c>
      <c r="G1879" s="139">
        <v>393.60000610351562</v>
      </c>
    </row>
    <row r="1880" spans="1:7">
      <c r="A1880" s="137" t="s">
        <v>116</v>
      </c>
      <c r="B1880" s="137" t="s">
        <v>1030</v>
      </c>
      <c r="C1880" s="138">
        <v>108</v>
      </c>
      <c r="D1880" s="137" t="s">
        <v>2586</v>
      </c>
      <c r="E1880" s="137" t="s">
        <v>289</v>
      </c>
      <c r="F1880" s="137" t="s">
        <v>14</v>
      </c>
      <c r="G1880" s="139">
        <v>130.67999267578125</v>
      </c>
    </row>
    <row r="1881" spans="1:7">
      <c r="A1881" s="137" t="s">
        <v>116</v>
      </c>
      <c r="B1881" s="137" t="s">
        <v>1030</v>
      </c>
      <c r="C1881" s="138">
        <v>144</v>
      </c>
      <c r="D1881" s="137" t="s">
        <v>2587</v>
      </c>
      <c r="E1881" s="137" t="s">
        <v>289</v>
      </c>
      <c r="F1881" s="137" t="s">
        <v>14</v>
      </c>
      <c r="G1881" s="139">
        <v>142.55999755859375</v>
      </c>
    </row>
    <row r="1882" spans="1:7">
      <c r="A1882" s="137" t="s">
        <v>116</v>
      </c>
      <c r="B1882" s="137" t="s">
        <v>1030</v>
      </c>
      <c r="C1882" s="138">
        <v>108</v>
      </c>
      <c r="D1882" s="137" t="s">
        <v>2587</v>
      </c>
      <c r="E1882" s="137" t="s">
        <v>289</v>
      </c>
      <c r="F1882" s="137" t="s">
        <v>14</v>
      </c>
      <c r="G1882" s="139">
        <v>172.80000305175781</v>
      </c>
    </row>
    <row r="1883" spans="1:7">
      <c r="A1883" s="137" t="s">
        <v>116</v>
      </c>
      <c r="B1883" s="137" t="s">
        <v>1030</v>
      </c>
      <c r="C1883" s="138">
        <v>28</v>
      </c>
      <c r="D1883" s="137" t="s">
        <v>2588</v>
      </c>
      <c r="E1883" s="137" t="s">
        <v>289</v>
      </c>
      <c r="F1883" s="137" t="s">
        <v>14</v>
      </c>
      <c r="G1883" s="139">
        <v>198.24000549316406</v>
      </c>
    </row>
    <row r="1884" spans="1:7">
      <c r="A1884" s="137" t="s">
        <v>116</v>
      </c>
      <c r="B1884" s="137" t="s">
        <v>1030</v>
      </c>
      <c r="C1884" s="138">
        <v>196</v>
      </c>
      <c r="D1884" s="137" t="s">
        <v>2589</v>
      </c>
      <c r="E1884" s="137" t="s">
        <v>289</v>
      </c>
      <c r="F1884" s="137" t="s">
        <v>14</v>
      </c>
      <c r="G1884" s="139">
        <v>45.080001831054687</v>
      </c>
    </row>
    <row r="1885" spans="1:7">
      <c r="A1885" s="137" t="s">
        <v>116</v>
      </c>
      <c r="B1885" s="137" t="s">
        <v>1030</v>
      </c>
      <c r="C1885" s="138">
        <v>412</v>
      </c>
      <c r="D1885" s="137" t="s">
        <v>2590</v>
      </c>
      <c r="E1885" s="137" t="s">
        <v>289</v>
      </c>
      <c r="F1885" s="137" t="s">
        <v>14</v>
      </c>
      <c r="G1885" s="139">
        <v>65.919998168945313</v>
      </c>
    </row>
    <row r="1886" spans="1:7">
      <c r="A1886" s="137" t="s">
        <v>116</v>
      </c>
      <c r="B1886" s="137" t="s">
        <v>1030</v>
      </c>
      <c r="C1886" s="138">
        <v>864</v>
      </c>
      <c r="D1886" s="137" t="s">
        <v>2591</v>
      </c>
      <c r="E1886" s="137" t="s">
        <v>289</v>
      </c>
      <c r="F1886" s="137" t="s">
        <v>14</v>
      </c>
      <c r="G1886" s="139">
        <v>267.83999633789062</v>
      </c>
    </row>
    <row r="1887" spans="1:7">
      <c r="A1887" s="137" t="s">
        <v>116</v>
      </c>
      <c r="B1887" s="137" t="s">
        <v>1030</v>
      </c>
      <c r="C1887" s="138">
        <v>100</v>
      </c>
      <c r="D1887" s="137" t="s">
        <v>2592</v>
      </c>
      <c r="E1887" s="137" t="s">
        <v>289</v>
      </c>
      <c r="F1887" s="137" t="s">
        <v>14</v>
      </c>
      <c r="G1887" s="139">
        <v>97</v>
      </c>
    </row>
    <row r="1888" spans="1:7" ht="30">
      <c r="A1888" s="137" t="s">
        <v>116</v>
      </c>
      <c r="B1888" s="137" t="s">
        <v>455</v>
      </c>
      <c r="C1888" s="138">
        <v>120</v>
      </c>
      <c r="D1888" s="137" t="s">
        <v>2593</v>
      </c>
      <c r="E1888" s="137" t="s">
        <v>2594</v>
      </c>
      <c r="F1888" s="137" t="s">
        <v>30</v>
      </c>
      <c r="G1888" s="139">
        <v>2040</v>
      </c>
    </row>
    <row r="1889" spans="1:7">
      <c r="A1889" s="137" t="s">
        <v>116</v>
      </c>
      <c r="B1889" s="137" t="s">
        <v>455</v>
      </c>
      <c r="C1889" s="138">
        <v>210</v>
      </c>
      <c r="D1889" s="137" t="s">
        <v>1606</v>
      </c>
      <c r="E1889" s="137" t="s">
        <v>1607</v>
      </c>
      <c r="F1889" s="137" t="s">
        <v>30</v>
      </c>
      <c r="G1889" s="139">
        <v>1260</v>
      </c>
    </row>
    <row r="1890" spans="1:7" ht="30">
      <c r="A1890" s="137" t="s">
        <v>116</v>
      </c>
      <c r="B1890" s="137" t="s">
        <v>455</v>
      </c>
      <c r="C1890" s="138">
        <v>450</v>
      </c>
      <c r="D1890" s="137" t="s">
        <v>456</v>
      </c>
      <c r="E1890" s="137" t="s">
        <v>457</v>
      </c>
      <c r="F1890" s="137" t="s">
        <v>30</v>
      </c>
      <c r="G1890" s="139">
        <v>7200</v>
      </c>
    </row>
    <row r="1891" spans="1:7" ht="30">
      <c r="A1891" s="137" t="s">
        <v>116</v>
      </c>
      <c r="B1891" s="137" t="s">
        <v>455</v>
      </c>
      <c r="C1891" s="138">
        <v>300</v>
      </c>
      <c r="D1891" s="137" t="s">
        <v>456</v>
      </c>
      <c r="E1891" s="137" t="s">
        <v>457</v>
      </c>
      <c r="F1891" s="137" t="s">
        <v>30</v>
      </c>
      <c r="G1891" s="139">
        <v>1650</v>
      </c>
    </row>
    <row r="1892" spans="1:7">
      <c r="A1892" s="137" t="s">
        <v>116</v>
      </c>
      <c r="B1892" s="137" t="s">
        <v>455</v>
      </c>
      <c r="C1892" s="138">
        <v>700</v>
      </c>
      <c r="D1892" s="137" t="s">
        <v>2595</v>
      </c>
      <c r="E1892" s="137" t="s">
        <v>1512</v>
      </c>
      <c r="F1892" s="137" t="s">
        <v>48</v>
      </c>
      <c r="G1892" s="139">
        <v>66850</v>
      </c>
    </row>
    <row r="1893" spans="1:7">
      <c r="A1893" s="137" t="s">
        <v>116</v>
      </c>
      <c r="B1893" s="137" t="s">
        <v>455</v>
      </c>
      <c r="C1893" s="138">
        <v>216</v>
      </c>
      <c r="D1893" s="137" t="s">
        <v>2139</v>
      </c>
      <c r="E1893" s="137" t="s">
        <v>2141</v>
      </c>
      <c r="F1893" s="137" t="s">
        <v>30</v>
      </c>
      <c r="G1893" s="139">
        <v>4320</v>
      </c>
    </row>
    <row r="1894" spans="1:7">
      <c r="A1894" s="137" t="s">
        <v>116</v>
      </c>
      <c r="B1894" s="137" t="s">
        <v>455</v>
      </c>
      <c r="C1894" s="138">
        <v>252</v>
      </c>
      <c r="D1894" s="137" t="s">
        <v>1042</v>
      </c>
      <c r="E1894" s="137" t="s">
        <v>1043</v>
      </c>
      <c r="F1894" s="137" t="s">
        <v>30</v>
      </c>
      <c r="G1894" s="139">
        <v>3780</v>
      </c>
    </row>
    <row r="1895" spans="1:7">
      <c r="A1895" s="137" t="s">
        <v>116</v>
      </c>
      <c r="B1895" s="137" t="s">
        <v>455</v>
      </c>
      <c r="C1895" s="138">
        <v>30</v>
      </c>
      <c r="D1895" s="137" t="s">
        <v>1044</v>
      </c>
      <c r="E1895" s="137" t="s">
        <v>2596</v>
      </c>
      <c r="F1895" s="137" t="s">
        <v>30</v>
      </c>
      <c r="G1895" s="139">
        <v>7500</v>
      </c>
    </row>
    <row r="1896" spans="1:7" ht="30">
      <c r="A1896" s="137" t="s">
        <v>116</v>
      </c>
      <c r="B1896" s="137" t="s">
        <v>455</v>
      </c>
      <c r="C1896" s="138">
        <v>20</v>
      </c>
      <c r="D1896" s="137" t="s">
        <v>1608</v>
      </c>
      <c r="E1896" s="137" t="s">
        <v>2597</v>
      </c>
      <c r="F1896" s="137" t="s">
        <v>30</v>
      </c>
      <c r="G1896" s="139">
        <v>1700</v>
      </c>
    </row>
    <row r="1897" spans="1:7">
      <c r="A1897" s="137" t="s">
        <v>116</v>
      </c>
      <c r="B1897" s="137" t="s">
        <v>455</v>
      </c>
      <c r="C1897" s="138">
        <v>100</v>
      </c>
      <c r="D1897" s="137" t="s">
        <v>460</v>
      </c>
      <c r="E1897" s="137" t="s">
        <v>2598</v>
      </c>
      <c r="F1897" s="137" t="s">
        <v>30</v>
      </c>
      <c r="G1897" s="139">
        <v>1777</v>
      </c>
    </row>
    <row r="1898" spans="1:7" ht="30">
      <c r="A1898" s="137" t="s">
        <v>116</v>
      </c>
      <c r="B1898" s="137" t="s">
        <v>455</v>
      </c>
      <c r="C1898" s="138">
        <v>60</v>
      </c>
      <c r="D1898" s="137" t="s">
        <v>1612</v>
      </c>
      <c r="E1898" s="137" t="s">
        <v>1613</v>
      </c>
      <c r="F1898" s="137" t="s">
        <v>30</v>
      </c>
      <c r="G1898" s="139">
        <v>2160</v>
      </c>
    </row>
    <row r="1899" spans="1:7">
      <c r="A1899" s="137" t="s">
        <v>116</v>
      </c>
      <c r="B1899" s="137" t="s">
        <v>455</v>
      </c>
      <c r="C1899" s="138">
        <v>120</v>
      </c>
      <c r="D1899" s="137" t="s">
        <v>2599</v>
      </c>
      <c r="E1899" s="137" t="s">
        <v>1011</v>
      </c>
      <c r="F1899" s="137" t="s">
        <v>30</v>
      </c>
      <c r="G1899" s="139">
        <v>300</v>
      </c>
    </row>
    <row r="1900" spans="1:7">
      <c r="A1900" s="137" t="s">
        <v>116</v>
      </c>
      <c r="B1900" s="137" t="s">
        <v>455</v>
      </c>
      <c r="C1900" s="138">
        <v>168</v>
      </c>
      <c r="D1900" s="137" t="s">
        <v>2599</v>
      </c>
      <c r="E1900" s="137" t="s">
        <v>1011</v>
      </c>
      <c r="F1900" s="137" t="s">
        <v>30</v>
      </c>
      <c r="G1900" s="139">
        <v>1680</v>
      </c>
    </row>
    <row r="1901" spans="1:7">
      <c r="A1901" s="137" t="s">
        <v>116</v>
      </c>
      <c r="B1901" s="137" t="s">
        <v>455</v>
      </c>
      <c r="C1901" s="138">
        <v>48</v>
      </c>
      <c r="D1901" s="137" t="s">
        <v>1614</v>
      </c>
      <c r="E1901" s="137" t="s">
        <v>1260</v>
      </c>
      <c r="F1901" s="137" t="s">
        <v>30</v>
      </c>
      <c r="G1901" s="139">
        <v>6240</v>
      </c>
    </row>
    <row r="1902" spans="1:7" ht="30">
      <c r="A1902" s="137" t="s">
        <v>116</v>
      </c>
      <c r="B1902" s="137" t="s">
        <v>455</v>
      </c>
      <c r="C1902" s="138">
        <v>35</v>
      </c>
      <c r="D1902" s="137" t="s">
        <v>2600</v>
      </c>
      <c r="E1902" s="137" t="s">
        <v>2601</v>
      </c>
      <c r="F1902" s="137" t="s">
        <v>30</v>
      </c>
      <c r="G1902" s="139">
        <v>770</v>
      </c>
    </row>
    <row r="1903" spans="1:7">
      <c r="A1903" s="137" t="s">
        <v>116</v>
      </c>
      <c r="B1903" s="137" t="s">
        <v>455</v>
      </c>
      <c r="C1903" s="138">
        <v>96</v>
      </c>
      <c r="D1903" s="137" t="s">
        <v>2602</v>
      </c>
      <c r="E1903" s="137" t="s">
        <v>2603</v>
      </c>
      <c r="F1903" s="137" t="s">
        <v>30</v>
      </c>
      <c r="G1903" s="139">
        <v>1920</v>
      </c>
    </row>
    <row r="1904" spans="1:7">
      <c r="A1904" s="137" t="s">
        <v>116</v>
      </c>
      <c r="B1904" s="137" t="s">
        <v>455</v>
      </c>
      <c r="C1904" s="138">
        <v>162</v>
      </c>
      <c r="D1904" s="137" t="s">
        <v>2602</v>
      </c>
      <c r="E1904" s="137" t="s">
        <v>2603</v>
      </c>
      <c r="F1904" s="137" t="s">
        <v>30</v>
      </c>
      <c r="G1904" s="139">
        <v>1012.5</v>
      </c>
    </row>
    <row r="1905" spans="1:7" ht="30">
      <c r="A1905" s="137" t="s">
        <v>116</v>
      </c>
      <c r="B1905" s="137" t="s">
        <v>455</v>
      </c>
      <c r="C1905" s="138">
        <v>352</v>
      </c>
      <c r="D1905" s="137" t="s">
        <v>1616</v>
      </c>
      <c r="E1905" s="137" t="s">
        <v>1617</v>
      </c>
      <c r="F1905" s="137" t="s">
        <v>30</v>
      </c>
      <c r="G1905" s="139">
        <v>5280</v>
      </c>
    </row>
    <row r="1906" spans="1:7" ht="30">
      <c r="A1906" s="137" t="s">
        <v>116</v>
      </c>
      <c r="B1906" s="137" t="s">
        <v>455</v>
      </c>
      <c r="C1906" s="138">
        <v>168</v>
      </c>
      <c r="D1906" s="137" t="s">
        <v>465</v>
      </c>
      <c r="E1906" s="137" t="s">
        <v>466</v>
      </c>
      <c r="F1906" s="137" t="s">
        <v>30</v>
      </c>
      <c r="G1906" s="139">
        <v>504</v>
      </c>
    </row>
    <row r="1907" spans="1:7" ht="30">
      <c r="A1907" s="137" t="s">
        <v>116</v>
      </c>
      <c r="B1907" s="137" t="s">
        <v>455</v>
      </c>
      <c r="C1907" s="138">
        <v>288</v>
      </c>
      <c r="D1907" s="137" t="s">
        <v>465</v>
      </c>
      <c r="E1907" s="137" t="s">
        <v>466</v>
      </c>
      <c r="F1907" s="137" t="s">
        <v>30</v>
      </c>
      <c r="G1907" s="139">
        <v>403.20001220703125</v>
      </c>
    </row>
    <row r="1908" spans="1:7" ht="30">
      <c r="A1908" s="137" t="s">
        <v>116</v>
      </c>
      <c r="B1908" s="137" t="s">
        <v>455</v>
      </c>
      <c r="C1908" s="138">
        <v>60</v>
      </c>
      <c r="D1908" s="137" t="s">
        <v>1053</v>
      </c>
      <c r="E1908" s="137" t="s">
        <v>1054</v>
      </c>
      <c r="F1908" s="137" t="s">
        <v>30</v>
      </c>
      <c r="G1908" s="139">
        <v>1560</v>
      </c>
    </row>
    <row r="1909" spans="1:7" ht="30">
      <c r="A1909" s="137" t="s">
        <v>116</v>
      </c>
      <c r="B1909" s="137" t="s">
        <v>455</v>
      </c>
      <c r="C1909" s="138">
        <v>360</v>
      </c>
      <c r="D1909" s="137" t="s">
        <v>1053</v>
      </c>
      <c r="E1909" s="137" t="s">
        <v>1054</v>
      </c>
      <c r="F1909" s="137" t="s">
        <v>30</v>
      </c>
      <c r="G1909" s="139">
        <v>16380</v>
      </c>
    </row>
    <row r="1910" spans="1:7" ht="30">
      <c r="A1910" s="137" t="s">
        <v>116</v>
      </c>
      <c r="B1910" s="137" t="s">
        <v>455</v>
      </c>
      <c r="C1910" s="138">
        <v>24</v>
      </c>
      <c r="D1910" s="137" t="s">
        <v>2604</v>
      </c>
      <c r="E1910" s="137" t="s">
        <v>2605</v>
      </c>
      <c r="F1910" s="137" t="s">
        <v>30</v>
      </c>
      <c r="G1910" s="139">
        <v>4608</v>
      </c>
    </row>
    <row r="1911" spans="1:7" ht="30">
      <c r="A1911" s="137" t="s">
        <v>116</v>
      </c>
      <c r="B1911" s="137" t="s">
        <v>455</v>
      </c>
      <c r="C1911" s="138">
        <v>300</v>
      </c>
      <c r="D1911" s="137" t="s">
        <v>2606</v>
      </c>
      <c r="E1911" s="137" t="s">
        <v>2607</v>
      </c>
      <c r="F1911" s="137" t="s">
        <v>30</v>
      </c>
      <c r="G1911" s="139">
        <v>4800</v>
      </c>
    </row>
    <row r="1912" spans="1:7" ht="30">
      <c r="A1912" s="137" t="s">
        <v>116</v>
      </c>
      <c r="B1912" s="137" t="s">
        <v>455</v>
      </c>
      <c r="C1912" s="138">
        <v>400</v>
      </c>
      <c r="D1912" s="137" t="s">
        <v>2608</v>
      </c>
      <c r="E1912" s="137" t="s">
        <v>2609</v>
      </c>
      <c r="F1912" s="137" t="s">
        <v>30</v>
      </c>
      <c r="G1912" s="139">
        <v>4200</v>
      </c>
    </row>
    <row r="1913" spans="1:7">
      <c r="A1913" s="137" t="s">
        <v>116</v>
      </c>
      <c r="B1913" s="137" t="s">
        <v>455</v>
      </c>
      <c r="C1913" s="138">
        <v>1</v>
      </c>
      <c r="D1913" s="137" t="s">
        <v>2610</v>
      </c>
      <c r="E1913" s="137" t="s">
        <v>2611</v>
      </c>
      <c r="F1913" s="137" t="s">
        <v>2</v>
      </c>
      <c r="G1913" s="139">
        <v>313</v>
      </c>
    </row>
    <row r="1914" spans="1:7">
      <c r="A1914" s="137" t="s">
        <v>116</v>
      </c>
      <c r="B1914" s="137" t="s">
        <v>455</v>
      </c>
      <c r="C1914" s="138">
        <v>1</v>
      </c>
      <c r="D1914" s="137" t="s">
        <v>2612</v>
      </c>
      <c r="E1914" s="137" t="s">
        <v>2611</v>
      </c>
      <c r="F1914" s="137" t="s">
        <v>2</v>
      </c>
      <c r="G1914" s="139">
        <v>130</v>
      </c>
    </row>
    <row r="1915" spans="1:7">
      <c r="A1915" s="137" t="s">
        <v>116</v>
      </c>
      <c r="B1915" s="137" t="s">
        <v>455</v>
      </c>
      <c r="C1915" s="138">
        <v>1</v>
      </c>
      <c r="D1915" s="137" t="s">
        <v>2613</v>
      </c>
      <c r="E1915" s="137" t="s">
        <v>2611</v>
      </c>
      <c r="F1915" s="137" t="s">
        <v>2</v>
      </c>
      <c r="G1915" s="139">
        <v>93.75</v>
      </c>
    </row>
    <row r="1916" spans="1:7">
      <c r="A1916" s="137" t="s">
        <v>116</v>
      </c>
      <c r="B1916" s="137" t="s">
        <v>455</v>
      </c>
      <c r="C1916" s="138">
        <v>1</v>
      </c>
      <c r="D1916" s="137" t="s">
        <v>2614</v>
      </c>
      <c r="E1916" s="137" t="s">
        <v>2611</v>
      </c>
      <c r="F1916" s="137" t="s">
        <v>2</v>
      </c>
      <c r="G1916" s="139">
        <v>102.5</v>
      </c>
    </row>
    <row r="1917" spans="1:7">
      <c r="A1917" s="137" t="s">
        <v>116</v>
      </c>
      <c r="B1917" s="137" t="s">
        <v>455</v>
      </c>
      <c r="C1917" s="138">
        <v>1</v>
      </c>
      <c r="D1917" s="137" t="s">
        <v>2615</v>
      </c>
      <c r="E1917" s="137" t="s">
        <v>2611</v>
      </c>
      <c r="F1917" s="137" t="s">
        <v>2</v>
      </c>
      <c r="G1917" s="139">
        <v>98.75</v>
      </c>
    </row>
    <row r="1918" spans="1:7" ht="30">
      <c r="A1918" s="137" t="s">
        <v>116</v>
      </c>
      <c r="B1918" s="137" t="s">
        <v>455</v>
      </c>
      <c r="C1918" s="138">
        <v>120</v>
      </c>
      <c r="D1918" s="137" t="s">
        <v>1620</v>
      </c>
      <c r="E1918" s="137" t="s">
        <v>2616</v>
      </c>
      <c r="F1918" s="137" t="s">
        <v>30</v>
      </c>
      <c r="G1918" s="139">
        <v>1560</v>
      </c>
    </row>
    <row r="1919" spans="1:7" ht="30">
      <c r="A1919" s="137" t="s">
        <v>116</v>
      </c>
      <c r="B1919" s="137" t="s">
        <v>455</v>
      </c>
      <c r="C1919" s="138">
        <v>30</v>
      </c>
      <c r="D1919" s="137" t="s">
        <v>1620</v>
      </c>
      <c r="E1919" s="137" t="s">
        <v>2616</v>
      </c>
      <c r="F1919" s="137" t="s">
        <v>30</v>
      </c>
      <c r="G1919" s="139">
        <v>3600</v>
      </c>
    </row>
    <row r="1920" spans="1:7">
      <c r="A1920" s="137" t="s">
        <v>116</v>
      </c>
      <c r="B1920" s="137" t="s">
        <v>455</v>
      </c>
      <c r="C1920" s="138">
        <v>120</v>
      </c>
      <c r="D1920" s="137" t="s">
        <v>473</v>
      </c>
      <c r="E1920" s="137" t="s">
        <v>1898</v>
      </c>
      <c r="F1920" s="137" t="s">
        <v>30</v>
      </c>
      <c r="G1920" s="139">
        <v>19200</v>
      </c>
    </row>
    <row r="1921" spans="1:7">
      <c r="A1921" s="137" t="s">
        <v>116</v>
      </c>
      <c r="B1921" s="137" t="s">
        <v>455</v>
      </c>
      <c r="C1921" s="138">
        <v>200</v>
      </c>
      <c r="D1921" s="137" t="s">
        <v>2617</v>
      </c>
      <c r="E1921" s="137" t="s">
        <v>2618</v>
      </c>
      <c r="F1921" s="137" t="s">
        <v>30</v>
      </c>
      <c r="G1921" s="139">
        <v>3400</v>
      </c>
    </row>
    <row r="1922" spans="1:7">
      <c r="A1922" s="137" t="s">
        <v>116</v>
      </c>
      <c r="B1922" s="137" t="s">
        <v>455</v>
      </c>
      <c r="C1922" s="138">
        <v>6</v>
      </c>
      <c r="D1922" s="137" t="s">
        <v>2619</v>
      </c>
      <c r="E1922" s="137" t="s">
        <v>2620</v>
      </c>
      <c r="F1922" s="137" t="s">
        <v>30</v>
      </c>
      <c r="G1922" s="139">
        <v>1350</v>
      </c>
    </row>
    <row r="1923" spans="1:7">
      <c r="A1923" s="137" t="s">
        <v>116</v>
      </c>
      <c r="B1923" s="137" t="s">
        <v>481</v>
      </c>
      <c r="C1923" s="138">
        <v>150</v>
      </c>
      <c r="D1923" s="137" t="s">
        <v>2621</v>
      </c>
      <c r="E1923" s="137" t="s">
        <v>1257</v>
      </c>
      <c r="F1923" s="137" t="s">
        <v>15</v>
      </c>
      <c r="G1923" s="139">
        <v>594.75</v>
      </c>
    </row>
    <row r="1924" spans="1:7">
      <c r="A1924" s="137" t="s">
        <v>116</v>
      </c>
      <c r="B1924" s="137" t="s">
        <v>481</v>
      </c>
      <c r="C1924" s="138">
        <v>1000</v>
      </c>
      <c r="D1924" s="137" t="s">
        <v>2622</v>
      </c>
      <c r="E1924" s="137" t="s">
        <v>1257</v>
      </c>
      <c r="F1924" s="137" t="s">
        <v>15</v>
      </c>
      <c r="G1924" s="139">
        <v>3250</v>
      </c>
    </row>
    <row r="1925" spans="1:7">
      <c r="A1925" s="137" t="s">
        <v>116</v>
      </c>
      <c r="B1925" s="137" t="s">
        <v>481</v>
      </c>
      <c r="C1925" s="138">
        <v>300</v>
      </c>
      <c r="D1925" s="137" t="s">
        <v>2623</v>
      </c>
      <c r="E1925" s="137" t="s">
        <v>1257</v>
      </c>
      <c r="F1925" s="137" t="s">
        <v>15</v>
      </c>
      <c r="G1925" s="139">
        <v>9300</v>
      </c>
    </row>
    <row r="1926" spans="1:7">
      <c r="A1926" s="137" t="s">
        <v>116</v>
      </c>
      <c r="B1926" s="137" t="s">
        <v>481</v>
      </c>
      <c r="C1926" s="138">
        <v>7500</v>
      </c>
      <c r="D1926" s="137" t="s">
        <v>835</v>
      </c>
      <c r="E1926" s="137" t="s">
        <v>1257</v>
      </c>
      <c r="F1926" s="137" t="s">
        <v>15</v>
      </c>
      <c r="G1926" s="139">
        <v>3847.5</v>
      </c>
    </row>
    <row r="1927" spans="1:7">
      <c r="A1927" s="137" t="s">
        <v>116</v>
      </c>
      <c r="B1927" s="137" t="s">
        <v>481</v>
      </c>
      <c r="C1927" s="138">
        <v>200</v>
      </c>
      <c r="D1927" s="137" t="s">
        <v>2624</v>
      </c>
      <c r="E1927" s="137" t="s">
        <v>1257</v>
      </c>
      <c r="F1927" s="137" t="s">
        <v>15</v>
      </c>
      <c r="G1927" s="139">
        <v>5912</v>
      </c>
    </row>
    <row r="1928" spans="1:7">
      <c r="A1928" s="137" t="s">
        <v>116</v>
      </c>
      <c r="B1928" s="137" t="s">
        <v>481</v>
      </c>
      <c r="C1928" s="138">
        <v>800</v>
      </c>
      <c r="D1928" s="137" t="s">
        <v>2625</v>
      </c>
      <c r="E1928" s="137" t="s">
        <v>1257</v>
      </c>
      <c r="F1928" s="137" t="s">
        <v>15</v>
      </c>
      <c r="G1928" s="139">
        <v>960</v>
      </c>
    </row>
    <row r="1929" spans="1:7">
      <c r="A1929" s="137" t="s">
        <v>116</v>
      </c>
      <c r="B1929" s="137" t="s">
        <v>481</v>
      </c>
      <c r="C1929" s="138">
        <v>200</v>
      </c>
      <c r="D1929" s="137" t="s">
        <v>2626</v>
      </c>
      <c r="E1929" s="137" t="s">
        <v>1257</v>
      </c>
      <c r="F1929" s="137" t="s">
        <v>15</v>
      </c>
      <c r="G1929" s="139">
        <v>1700</v>
      </c>
    </row>
    <row r="1930" spans="1:7">
      <c r="A1930" s="137" t="s">
        <v>116</v>
      </c>
      <c r="B1930" s="137" t="s">
        <v>481</v>
      </c>
      <c r="C1930" s="138">
        <v>800</v>
      </c>
      <c r="D1930" s="137" t="s">
        <v>2627</v>
      </c>
      <c r="E1930" s="137" t="s">
        <v>1257</v>
      </c>
      <c r="F1930" s="137" t="s">
        <v>15</v>
      </c>
      <c r="G1930" s="139">
        <v>6680</v>
      </c>
    </row>
    <row r="1931" spans="1:7">
      <c r="A1931" s="137" t="s">
        <v>116</v>
      </c>
      <c r="B1931" s="137" t="s">
        <v>481</v>
      </c>
      <c r="C1931" s="138">
        <v>440</v>
      </c>
      <c r="D1931" s="137" t="s">
        <v>2628</v>
      </c>
      <c r="E1931" s="137" t="s">
        <v>2629</v>
      </c>
      <c r="F1931" s="137" t="s">
        <v>2</v>
      </c>
      <c r="G1931" s="139">
        <v>12700</v>
      </c>
    </row>
    <row r="1932" spans="1:7">
      <c r="A1932" s="137" t="s">
        <v>116</v>
      </c>
      <c r="B1932" s="137" t="s">
        <v>481</v>
      </c>
      <c r="C1932" s="138">
        <v>448</v>
      </c>
      <c r="D1932" s="137" t="s">
        <v>2630</v>
      </c>
      <c r="E1932" s="137" t="s">
        <v>1257</v>
      </c>
      <c r="F1932" s="137" t="s">
        <v>15</v>
      </c>
      <c r="G1932" s="139">
        <v>2083.199951171875</v>
      </c>
    </row>
    <row r="1933" spans="1:7">
      <c r="A1933" s="137" t="s">
        <v>116</v>
      </c>
      <c r="B1933" s="137" t="s">
        <v>481</v>
      </c>
      <c r="C1933" s="138">
        <v>1200</v>
      </c>
      <c r="D1933" s="137" t="s">
        <v>840</v>
      </c>
      <c r="E1933" s="137" t="s">
        <v>1257</v>
      </c>
      <c r="F1933" s="137" t="s">
        <v>15</v>
      </c>
      <c r="G1933" s="139">
        <v>6720</v>
      </c>
    </row>
    <row r="1934" spans="1:7">
      <c r="A1934" s="137" t="s">
        <v>116</v>
      </c>
      <c r="B1934" s="137" t="s">
        <v>481</v>
      </c>
      <c r="C1934" s="138">
        <v>25</v>
      </c>
      <c r="D1934" s="137" t="s">
        <v>2631</v>
      </c>
      <c r="E1934" s="137" t="s">
        <v>1257</v>
      </c>
      <c r="F1934" s="137" t="s">
        <v>15</v>
      </c>
      <c r="G1934" s="139">
        <v>420</v>
      </c>
    </row>
    <row r="1935" spans="1:7">
      <c r="A1935" s="137" t="s">
        <v>116</v>
      </c>
      <c r="B1935" s="137" t="s">
        <v>481</v>
      </c>
      <c r="C1935" s="138">
        <v>17600</v>
      </c>
      <c r="D1935" s="137" t="s">
        <v>2632</v>
      </c>
      <c r="E1935" s="137" t="s">
        <v>2037</v>
      </c>
      <c r="F1935" s="137" t="s">
        <v>2</v>
      </c>
      <c r="G1935" s="139">
        <v>19200</v>
      </c>
    </row>
    <row r="1936" spans="1:7">
      <c r="A1936" s="137" t="s">
        <v>116</v>
      </c>
      <c r="B1936" s="137" t="s">
        <v>481</v>
      </c>
      <c r="C1936" s="138">
        <v>100</v>
      </c>
      <c r="D1936" s="137" t="s">
        <v>2633</v>
      </c>
      <c r="E1936" s="137" t="s">
        <v>1257</v>
      </c>
      <c r="F1936" s="137" t="s">
        <v>15</v>
      </c>
      <c r="G1936" s="139">
        <v>2945</v>
      </c>
    </row>
    <row r="1937" spans="1:7">
      <c r="A1937" s="137" t="s">
        <v>116</v>
      </c>
      <c r="B1937" s="137" t="s">
        <v>481</v>
      </c>
      <c r="C1937" s="138">
        <v>6250</v>
      </c>
      <c r="D1937" s="137" t="s">
        <v>2634</v>
      </c>
      <c r="E1937" s="137" t="s">
        <v>1257</v>
      </c>
      <c r="F1937" s="137" t="s">
        <v>15</v>
      </c>
      <c r="G1937" s="139">
        <v>7562.5</v>
      </c>
    </row>
    <row r="1938" spans="1:7">
      <c r="A1938" s="137" t="s">
        <v>116</v>
      </c>
      <c r="B1938" s="137" t="s">
        <v>481</v>
      </c>
      <c r="C1938" s="138">
        <v>175</v>
      </c>
      <c r="D1938" s="137" t="s">
        <v>2635</v>
      </c>
      <c r="E1938" s="137" t="s">
        <v>834</v>
      </c>
      <c r="F1938" s="137" t="s">
        <v>43</v>
      </c>
      <c r="G1938" s="139">
        <v>66500</v>
      </c>
    </row>
    <row r="1939" spans="1:7">
      <c r="A1939" s="137" t="s">
        <v>116</v>
      </c>
      <c r="B1939" s="137" t="s">
        <v>481</v>
      </c>
      <c r="C1939" s="138">
        <v>75</v>
      </c>
      <c r="D1939" s="137" t="s">
        <v>2636</v>
      </c>
      <c r="E1939" s="137" t="s">
        <v>1257</v>
      </c>
      <c r="F1939" s="137" t="s">
        <v>15</v>
      </c>
      <c r="G1939" s="139">
        <v>3405</v>
      </c>
    </row>
    <row r="1940" spans="1:7">
      <c r="A1940" s="137" t="s">
        <v>116</v>
      </c>
      <c r="B1940" s="137" t="s">
        <v>481</v>
      </c>
      <c r="C1940" s="138">
        <v>249425</v>
      </c>
      <c r="D1940" s="137" t="s">
        <v>2637</v>
      </c>
      <c r="E1940" s="137" t="s">
        <v>1257</v>
      </c>
      <c r="F1940" s="137" t="s">
        <v>15</v>
      </c>
      <c r="G1940" s="139">
        <v>8480.4501953125</v>
      </c>
    </row>
    <row r="1941" spans="1:7">
      <c r="A1941" s="137" t="s">
        <v>116</v>
      </c>
      <c r="B1941" s="137" t="s">
        <v>481</v>
      </c>
      <c r="C1941" s="138">
        <v>140</v>
      </c>
      <c r="D1941" s="137" t="s">
        <v>2638</v>
      </c>
      <c r="E1941" s="137" t="s">
        <v>1257</v>
      </c>
      <c r="F1941" s="137" t="s">
        <v>15</v>
      </c>
      <c r="G1941" s="139">
        <v>2254</v>
      </c>
    </row>
    <row r="1942" spans="1:7">
      <c r="A1942" s="137" t="s">
        <v>116</v>
      </c>
      <c r="B1942" s="137" t="s">
        <v>481</v>
      </c>
      <c r="C1942" s="138">
        <v>400</v>
      </c>
      <c r="D1942" s="137" t="s">
        <v>2639</v>
      </c>
      <c r="E1942" s="137" t="s">
        <v>1257</v>
      </c>
      <c r="F1942" s="137" t="s">
        <v>15</v>
      </c>
      <c r="G1942" s="139">
        <v>3360</v>
      </c>
    </row>
    <row r="1943" spans="1:7">
      <c r="A1943" s="137" t="s">
        <v>116</v>
      </c>
      <c r="B1943" s="137" t="s">
        <v>490</v>
      </c>
      <c r="C1943" s="138">
        <v>320</v>
      </c>
      <c r="D1943" s="137" t="s">
        <v>491</v>
      </c>
      <c r="E1943" s="137" t="s">
        <v>492</v>
      </c>
      <c r="F1943" s="137" t="s">
        <v>13</v>
      </c>
      <c r="G1943" s="139">
        <v>1345</v>
      </c>
    </row>
    <row r="1944" spans="1:7">
      <c r="A1944" s="137" t="s">
        <v>116</v>
      </c>
      <c r="B1944" s="137" t="s">
        <v>490</v>
      </c>
      <c r="C1944" s="138">
        <v>640</v>
      </c>
      <c r="D1944" s="137" t="s">
        <v>493</v>
      </c>
      <c r="E1944" s="137" t="s">
        <v>492</v>
      </c>
      <c r="F1944" s="137" t="s">
        <v>13</v>
      </c>
      <c r="G1944" s="139">
        <v>1243</v>
      </c>
    </row>
    <row r="1945" spans="1:7">
      <c r="A1945" s="137" t="s">
        <v>116</v>
      </c>
      <c r="B1945" s="137" t="s">
        <v>490</v>
      </c>
      <c r="C1945" s="138">
        <v>40</v>
      </c>
      <c r="D1945" s="137" t="s">
        <v>563</v>
      </c>
      <c r="E1945" s="137" t="s">
        <v>2640</v>
      </c>
      <c r="F1945" s="137" t="s">
        <v>13</v>
      </c>
      <c r="G1945" s="139">
        <v>3196.409912109375</v>
      </c>
    </row>
    <row r="1946" spans="1:7">
      <c r="A1946" s="137" t="s">
        <v>116</v>
      </c>
      <c r="B1946" s="137" t="s">
        <v>490</v>
      </c>
      <c r="C1946" s="138">
        <v>40</v>
      </c>
      <c r="D1946" s="137" t="s">
        <v>557</v>
      </c>
      <c r="E1946" s="137" t="s">
        <v>558</v>
      </c>
      <c r="F1946" s="137" t="s">
        <v>13</v>
      </c>
      <c r="G1946" s="139">
        <v>2955.81005859375</v>
      </c>
    </row>
    <row r="1947" spans="1:7">
      <c r="A1947" s="137" t="s">
        <v>116</v>
      </c>
      <c r="B1947" s="137" t="s">
        <v>490</v>
      </c>
      <c r="C1947" s="138">
        <v>120</v>
      </c>
      <c r="D1947" s="137" t="s">
        <v>559</v>
      </c>
      <c r="E1947" s="137" t="s">
        <v>515</v>
      </c>
      <c r="F1947" s="137" t="s">
        <v>13</v>
      </c>
      <c r="G1947" s="139">
        <v>9483.7099609375</v>
      </c>
    </row>
    <row r="1948" spans="1:7">
      <c r="A1948" s="137" t="s">
        <v>116</v>
      </c>
      <c r="B1948" s="137" t="s">
        <v>490</v>
      </c>
      <c r="C1948" s="138">
        <v>120</v>
      </c>
      <c r="D1948" s="137" t="s">
        <v>565</v>
      </c>
      <c r="E1948" s="137" t="s">
        <v>1898</v>
      </c>
      <c r="F1948" s="137" t="s">
        <v>13</v>
      </c>
      <c r="G1948" s="139">
        <v>7251.5400390625</v>
      </c>
    </row>
    <row r="1949" spans="1:7">
      <c r="A1949" s="137" t="s">
        <v>116</v>
      </c>
      <c r="B1949" s="137" t="s">
        <v>490</v>
      </c>
      <c r="C1949" s="138">
        <v>119</v>
      </c>
      <c r="D1949" s="137" t="s">
        <v>2641</v>
      </c>
      <c r="E1949" s="137" t="s">
        <v>492</v>
      </c>
      <c r="F1949" s="137" t="s">
        <v>13</v>
      </c>
      <c r="G1949" s="139">
        <v>6124.77978515625</v>
      </c>
    </row>
    <row r="1950" spans="1:7">
      <c r="A1950" s="137" t="s">
        <v>116</v>
      </c>
      <c r="B1950" s="137" t="s">
        <v>490</v>
      </c>
      <c r="C1950" s="138">
        <v>79</v>
      </c>
      <c r="D1950" s="137" t="s">
        <v>2642</v>
      </c>
      <c r="E1950" s="137" t="s">
        <v>2643</v>
      </c>
      <c r="F1950" s="137" t="s">
        <v>13</v>
      </c>
      <c r="G1950" s="139">
        <v>4490.64990234375</v>
      </c>
    </row>
    <row r="1951" spans="1:7">
      <c r="A1951" s="137" t="s">
        <v>116</v>
      </c>
      <c r="B1951" s="137" t="s">
        <v>490</v>
      </c>
      <c r="C1951" s="138">
        <v>80</v>
      </c>
      <c r="D1951" s="137" t="s">
        <v>2644</v>
      </c>
      <c r="E1951" s="137" t="s">
        <v>492</v>
      </c>
      <c r="F1951" s="137" t="s">
        <v>13</v>
      </c>
      <c r="G1951" s="139">
        <v>3841.3701171875</v>
      </c>
    </row>
    <row r="1952" spans="1:7">
      <c r="A1952" s="137" t="s">
        <v>116</v>
      </c>
      <c r="B1952" s="137" t="s">
        <v>490</v>
      </c>
      <c r="C1952" s="138">
        <v>40</v>
      </c>
      <c r="D1952" s="137" t="s">
        <v>2645</v>
      </c>
      <c r="E1952" s="137" t="s">
        <v>492</v>
      </c>
      <c r="F1952" s="137" t="s">
        <v>13</v>
      </c>
      <c r="G1952" s="139">
        <v>3651.3701171875</v>
      </c>
    </row>
    <row r="1953" spans="1:7">
      <c r="A1953" s="137" t="s">
        <v>116</v>
      </c>
      <c r="B1953" s="137" t="s">
        <v>490</v>
      </c>
      <c r="C1953" s="138">
        <v>80</v>
      </c>
      <c r="D1953" s="137" t="s">
        <v>2646</v>
      </c>
      <c r="E1953" s="137" t="s">
        <v>492</v>
      </c>
      <c r="F1953" s="137" t="s">
        <v>13</v>
      </c>
      <c r="G1953" s="139">
        <v>6317.52978515625</v>
      </c>
    </row>
    <row r="1954" spans="1:7">
      <c r="A1954" s="137" t="s">
        <v>116</v>
      </c>
      <c r="B1954" s="137" t="s">
        <v>2647</v>
      </c>
      <c r="C1954" s="138">
        <v>128700</v>
      </c>
      <c r="D1954" s="137" t="s">
        <v>2648</v>
      </c>
      <c r="E1954" s="137" t="s">
        <v>2528</v>
      </c>
      <c r="F1954" s="137" t="s">
        <v>27</v>
      </c>
      <c r="G1954" s="139">
        <v>238980.390625</v>
      </c>
    </row>
    <row r="1955" spans="1:7" ht="30">
      <c r="A1955" s="137" t="s">
        <v>116</v>
      </c>
      <c r="B1955" s="137" t="s">
        <v>499</v>
      </c>
      <c r="C1955" s="138">
        <v>1080</v>
      </c>
      <c r="D1955" s="137" t="s">
        <v>2649</v>
      </c>
      <c r="E1955" s="137" t="s">
        <v>1485</v>
      </c>
      <c r="F1955" s="137" t="s">
        <v>48</v>
      </c>
      <c r="G1955" s="139">
        <v>10260</v>
      </c>
    </row>
    <row r="1956" spans="1:7" ht="30">
      <c r="A1956" s="137" t="s">
        <v>116</v>
      </c>
      <c r="B1956" s="137" t="s">
        <v>499</v>
      </c>
      <c r="C1956" s="138">
        <v>37400</v>
      </c>
      <c r="D1956" s="137" t="s">
        <v>402</v>
      </c>
      <c r="E1956" s="137" t="s">
        <v>2528</v>
      </c>
      <c r="F1956" s="137" t="s">
        <v>48</v>
      </c>
      <c r="G1956" s="139">
        <v>18165</v>
      </c>
    </row>
    <row r="1957" spans="1:7">
      <c r="A1957" s="137" t="s">
        <v>116</v>
      </c>
      <c r="B1957" s="137" t="s">
        <v>507</v>
      </c>
      <c r="C1957" s="138">
        <v>1</v>
      </c>
      <c r="D1957" s="137" t="s">
        <v>2650</v>
      </c>
      <c r="E1957" s="137" t="s">
        <v>2651</v>
      </c>
      <c r="F1957" s="137" t="s">
        <v>15</v>
      </c>
      <c r="G1957" s="139">
        <v>1040</v>
      </c>
    </row>
    <row r="1958" spans="1:7" ht="30">
      <c r="A1958" s="137" t="s">
        <v>116</v>
      </c>
      <c r="B1958" s="137" t="s">
        <v>507</v>
      </c>
      <c r="C1958" s="138">
        <v>4</v>
      </c>
      <c r="D1958" s="137" t="s">
        <v>1080</v>
      </c>
      <c r="E1958" s="137" t="s">
        <v>1081</v>
      </c>
      <c r="F1958" s="137" t="s">
        <v>15</v>
      </c>
      <c r="G1958" s="139">
        <v>852</v>
      </c>
    </row>
    <row r="1959" spans="1:7">
      <c r="A1959" s="137" t="s">
        <v>116</v>
      </c>
      <c r="B1959" s="137" t="s">
        <v>507</v>
      </c>
      <c r="C1959" s="138">
        <v>80</v>
      </c>
      <c r="D1959" s="137" t="s">
        <v>2425</v>
      </c>
      <c r="E1959" s="137" t="s">
        <v>2652</v>
      </c>
      <c r="F1959" s="137" t="s">
        <v>15</v>
      </c>
      <c r="G1959" s="139">
        <v>2080</v>
      </c>
    </row>
    <row r="1960" spans="1:7">
      <c r="A1960" s="137" t="s">
        <v>116</v>
      </c>
      <c r="B1960" s="137" t="s">
        <v>507</v>
      </c>
      <c r="C1960" s="138">
        <v>8</v>
      </c>
      <c r="D1960" s="137" t="s">
        <v>2653</v>
      </c>
      <c r="E1960" s="137" t="s">
        <v>2651</v>
      </c>
      <c r="F1960" s="137" t="s">
        <v>15</v>
      </c>
      <c r="G1960" s="139">
        <v>10530</v>
      </c>
    </row>
    <row r="1961" spans="1:7">
      <c r="A1961" s="137" t="s">
        <v>116</v>
      </c>
      <c r="B1961" s="137" t="s">
        <v>507</v>
      </c>
      <c r="C1961" s="138">
        <v>27</v>
      </c>
      <c r="D1961" s="137" t="s">
        <v>2654</v>
      </c>
      <c r="E1961" s="137" t="s">
        <v>1081</v>
      </c>
      <c r="F1961" s="137" t="s">
        <v>15</v>
      </c>
      <c r="G1961" s="139">
        <v>1172</v>
      </c>
    </row>
    <row r="1962" spans="1:7">
      <c r="A1962" s="137" t="s">
        <v>116</v>
      </c>
      <c r="B1962" s="137" t="s">
        <v>507</v>
      </c>
      <c r="C1962" s="138">
        <v>8</v>
      </c>
      <c r="D1962" s="137" t="s">
        <v>2655</v>
      </c>
      <c r="E1962" s="137" t="s">
        <v>2651</v>
      </c>
      <c r="F1962" s="137" t="s">
        <v>15</v>
      </c>
      <c r="G1962" s="139">
        <v>6630</v>
      </c>
    </row>
    <row r="1963" spans="1:7">
      <c r="A1963" s="137" t="s">
        <v>116</v>
      </c>
      <c r="B1963" s="137" t="s">
        <v>507</v>
      </c>
      <c r="C1963" s="138">
        <v>4</v>
      </c>
      <c r="D1963" s="137" t="s">
        <v>2656</v>
      </c>
      <c r="E1963" s="137" t="s">
        <v>2651</v>
      </c>
      <c r="F1963" s="137" t="s">
        <v>15</v>
      </c>
      <c r="G1963" s="139">
        <v>7372.9501953125</v>
      </c>
    </row>
    <row r="1964" spans="1:7">
      <c r="A1964" s="137" t="s">
        <v>116</v>
      </c>
      <c r="B1964" s="137" t="s">
        <v>507</v>
      </c>
      <c r="C1964" s="138">
        <v>1</v>
      </c>
      <c r="D1964" s="137" t="s">
        <v>2657</v>
      </c>
      <c r="E1964" s="137" t="s">
        <v>2651</v>
      </c>
      <c r="F1964" s="137" t="s">
        <v>15</v>
      </c>
      <c r="G1964" s="139">
        <v>243.75</v>
      </c>
    </row>
    <row r="1965" spans="1:7">
      <c r="A1965" s="137" t="s">
        <v>116</v>
      </c>
      <c r="B1965" s="137" t="s">
        <v>507</v>
      </c>
      <c r="C1965" s="138">
        <v>1</v>
      </c>
      <c r="D1965" s="137" t="s">
        <v>2658</v>
      </c>
      <c r="E1965" s="137" t="s">
        <v>2659</v>
      </c>
      <c r="F1965" s="137" t="s">
        <v>15</v>
      </c>
      <c r="G1965" s="139">
        <v>1698</v>
      </c>
    </row>
    <row r="1966" spans="1:7">
      <c r="A1966" s="137" t="s">
        <v>116</v>
      </c>
      <c r="B1966" s="137" t="s">
        <v>507</v>
      </c>
      <c r="C1966" s="138">
        <v>1</v>
      </c>
      <c r="D1966" s="137" t="s">
        <v>2660</v>
      </c>
      <c r="E1966" s="137" t="s">
        <v>2661</v>
      </c>
      <c r="F1966" s="137" t="s">
        <v>15</v>
      </c>
      <c r="G1966" s="139">
        <v>1495</v>
      </c>
    </row>
    <row r="1967" spans="1:7">
      <c r="A1967" s="137" t="s">
        <v>116</v>
      </c>
      <c r="B1967" s="137" t="s">
        <v>507</v>
      </c>
      <c r="C1967" s="138">
        <v>250</v>
      </c>
      <c r="D1967" s="137" t="s">
        <v>510</v>
      </c>
      <c r="E1967" s="137" t="s">
        <v>600</v>
      </c>
      <c r="F1967" s="137" t="s">
        <v>15</v>
      </c>
      <c r="G1967" s="139">
        <v>3937.5</v>
      </c>
    </row>
    <row r="1968" spans="1:7">
      <c r="A1968" s="137" t="s">
        <v>116</v>
      </c>
      <c r="B1968" s="137" t="s">
        <v>507</v>
      </c>
      <c r="C1968" s="138">
        <v>2</v>
      </c>
      <c r="D1968" s="137" t="s">
        <v>2662</v>
      </c>
      <c r="E1968" s="137" t="s">
        <v>2651</v>
      </c>
      <c r="F1968" s="137" t="s">
        <v>15</v>
      </c>
      <c r="G1968" s="139">
        <v>344</v>
      </c>
    </row>
    <row r="1969" spans="1:7">
      <c r="A1969" s="137" t="s">
        <v>116</v>
      </c>
      <c r="B1969" s="137" t="s">
        <v>507</v>
      </c>
      <c r="C1969" s="138">
        <v>12</v>
      </c>
      <c r="D1969" s="137" t="s">
        <v>2663</v>
      </c>
      <c r="E1969" s="137" t="s">
        <v>2651</v>
      </c>
      <c r="F1969" s="137" t="s">
        <v>15</v>
      </c>
      <c r="G1969" s="139">
        <v>5905.7998046875</v>
      </c>
    </row>
    <row r="1970" spans="1:7" ht="30">
      <c r="A1970" s="137" t="s">
        <v>116</v>
      </c>
      <c r="B1970" s="137" t="s">
        <v>1644</v>
      </c>
      <c r="C1970" s="138">
        <v>288</v>
      </c>
      <c r="D1970" s="137" t="s">
        <v>2664</v>
      </c>
      <c r="E1970" s="137" t="s">
        <v>717</v>
      </c>
      <c r="F1970" s="137" t="s">
        <v>25</v>
      </c>
      <c r="G1970" s="139">
        <v>403</v>
      </c>
    </row>
    <row r="1971" spans="1:7" ht="30">
      <c r="A1971" s="137" t="s">
        <v>116</v>
      </c>
      <c r="B1971" s="137" t="s">
        <v>1644</v>
      </c>
      <c r="C1971" s="138">
        <v>510</v>
      </c>
      <c r="D1971" s="137" t="s">
        <v>2665</v>
      </c>
      <c r="E1971" s="137" t="s">
        <v>2150</v>
      </c>
      <c r="F1971" s="137" t="s">
        <v>25</v>
      </c>
      <c r="G1971" s="139">
        <v>3060</v>
      </c>
    </row>
    <row r="1972" spans="1:7" ht="30">
      <c r="A1972" s="137" t="s">
        <v>116</v>
      </c>
      <c r="B1972" s="137" t="s">
        <v>1644</v>
      </c>
      <c r="C1972" s="138">
        <v>300</v>
      </c>
      <c r="D1972" s="137" t="s">
        <v>2665</v>
      </c>
      <c r="E1972" s="137" t="s">
        <v>2439</v>
      </c>
      <c r="F1972" s="137" t="s">
        <v>25</v>
      </c>
      <c r="G1972" s="139">
        <v>960</v>
      </c>
    </row>
    <row r="1973" spans="1:7">
      <c r="A1973" s="137" t="s">
        <v>116</v>
      </c>
      <c r="B1973" s="137" t="s">
        <v>523</v>
      </c>
      <c r="C1973" s="138">
        <v>52800</v>
      </c>
      <c r="D1973" s="137" t="s">
        <v>2666</v>
      </c>
      <c r="E1973" s="137" t="s">
        <v>2037</v>
      </c>
      <c r="F1973" s="137" t="s">
        <v>15</v>
      </c>
      <c r="G1973" s="139">
        <v>33880</v>
      </c>
    </row>
    <row r="1974" spans="1:7">
      <c r="A1974" s="137" t="s">
        <v>116</v>
      </c>
      <c r="B1974" s="137" t="s">
        <v>523</v>
      </c>
      <c r="C1974" s="138">
        <v>280</v>
      </c>
      <c r="D1974" s="137" t="s">
        <v>2667</v>
      </c>
      <c r="E1974" s="137" t="s">
        <v>1631</v>
      </c>
      <c r="F1974" s="137" t="s">
        <v>48</v>
      </c>
      <c r="G1974" s="139">
        <v>10922.2001953125</v>
      </c>
    </row>
    <row r="1975" spans="1:7">
      <c r="A1975" s="137" t="s">
        <v>116</v>
      </c>
      <c r="B1975" s="137" t="s">
        <v>523</v>
      </c>
      <c r="C1975" s="138">
        <v>59400</v>
      </c>
      <c r="D1975" s="137" t="s">
        <v>2668</v>
      </c>
      <c r="E1975" s="137" t="s">
        <v>926</v>
      </c>
      <c r="F1975" s="137" t="s">
        <v>48</v>
      </c>
      <c r="G1975" s="139">
        <v>10935</v>
      </c>
    </row>
    <row r="1976" spans="1:7">
      <c r="A1976" s="137" t="s">
        <v>116</v>
      </c>
      <c r="B1976" s="137" t="s">
        <v>523</v>
      </c>
      <c r="C1976" s="138">
        <v>300</v>
      </c>
      <c r="D1976" s="137" t="s">
        <v>2205</v>
      </c>
      <c r="E1976" s="137" t="s">
        <v>1631</v>
      </c>
      <c r="F1976" s="137" t="s">
        <v>48</v>
      </c>
      <c r="G1976" s="139">
        <v>18794.69921875</v>
      </c>
    </row>
    <row r="1977" spans="1:7">
      <c r="A1977" s="137" t="s">
        <v>116</v>
      </c>
      <c r="B1977" s="137" t="s">
        <v>523</v>
      </c>
      <c r="C1977" s="138">
        <v>44000</v>
      </c>
      <c r="D1977" s="137" t="s">
        <v>415</v>
      </c>
      <c r="E1977" s="137" t="s">
        <v>2037</v>
      </c>
      <c r="F1977" s="137" t="s">
        <v>13</v>
      </c>
      <c r="G1977" s="139">
        <v>85000</v>
      </c>
    </row>
    <row r="1978" spans="1:7">
      <c r="A1978" s="137" t="s">
        <v>116</v>
      </c>
      <c r="B1978" s="137" t="s">
        <v>523</v>
      </c>
      <c r="C1978" s="138">
        <v>200</v>
      </c>
      <c r="D1978" s="137" t="s">
        <v>2669</v>
      </c>
      <c r="E1978" s="137" t="s">
        <v>1631</v>
      </c>
      <c r="F1978" s="137" t="s">
        <v>48</v>
      </c>
      <c r="G1978" s="139">
        <v>8558.099609375</v>
      </c>
    </row>
    <row r="1979" spans="1:7">
      <c r="A1979" s="137" t="s">
        <v>116</v>
      </c>
      <c r="B1979" s="137" t="s">
        <v>525</v>
      </c>
      <c r="C1979" s="138">
        <v>40209</v>
      </c>
      <c r="D1979" s="137" t="s">
        <v>1500</v>
      </c>
      <c r="E1979" s="137" t="s">
        <v>1501</v>
      </c>
      <c r="F1979" s="137" t="s">
        <v>2</v>
      </c>
      <c r="G1979" s="139">
        <v>10927.73046875</v>
      </c>
    </row>
    <row r="1980" spans="1:7">
      <c r="A1980" s="137" t="s">
        <v>116</v>
      </c>
      <c r="B1980" s="137" t="s">
        <v>549</v>
      </c>
      <c r="C1980" s="141"/>
      <c r="D1980" s="137" t="s">
        <v>2670</v>
      </c>
      <c r="E1980" s="137" t="s">
        <v>1192</v>
      </c>
      <c r="F1980" s="137" t="s">
        <v>48</v>
      </c>
      <c r="G1980" s="139">
        <v>8970</v>
      </c>
    </row>
    <row r="1981" spans="1:7">
      <c r="A1981" s="137" t="s">
        <v>116</v>
      </c>
      <c r="B1981" s="137" t="s">
        <v>549</v>
      </c>
      <c r="C1981" s="138">
        <v>4</v>
      </c>
      <c r="D1981" s="137" t="s">
        <v>2671</v>
      </c>
      <c r="E1981" s="137" t="s">
        <v>2672</v>
      </c>
      <c r="F1981" s="137" t="s">
        <v>21</v>
      </c>
      <c r="G1981" s="139">
        <v>3540</v>
      </c>
    </row>
    <row r="1982" spans="1:7">
      <c r="A1982" s="137" t="s">
        <v>116</v>
      </c>
      <c r="B1982" s="137" t="s">
        <v>549</v>
      </c>
      <c r="C1982" s="138">
        <v>1343</v>
      </c>
      <c r="D1982" s="137" t="s">
        <v>2673</v>
      </c>
      <c r="E1982" s="137" t="s">
        <v>2674</v>
      </c>
      <c r="F1982" s="137" t="s">
        <v>48</v>
      </c>
      <c r="G1982" s="139">
        <v>3558.949951171875</v>
      </c>
    </row>
    <row r="1983" spans="1:7">
      <c r="A1983" s="137" t="s">
        <v>116</v>
      </c>
      <c r="B1983" s="137" t="s">
        <v>549</v>
      </c>
      <c r="C1983" s="141"/>
      <c r="D1983" s="137" t="s">
        <v>2675</v>
      </c>
      <c r="E1983" s="137" t="s">
        <v>1066</v>
      </c>
      <c r="F1983" s="137" t="s">
        <v>48</v>
      </c>
      <c r="G1983" s="139">
        <v>1260</v>
      </c>
    </row>
    <row r="1984" spans="1:7">
      <c r="A1984" s="137" t="s">
        <v>116</v>
      </c>
      <c r="B1984" s="137" t="s">
        <v>549</v>
      </c>
      <c r="C1984" s="141"/>
      <c r="D1984" s="137" t="s">
        <v>2676</v>
      </c>
      <c r="E1984" s="137" t="s">
        <v>1183</v>
      </c>
      <c r="F1984" s="137" t="s">
        <v>48</v>
      </c>
      <c r="G1984" s="139">
        <v>7200</v>
      </c>
    </row>
    <row r="1985" spans="1:7">
      <c r="A1985" s="137" t="s">
        <v>116</v>
      </c>
      <c r="B1985" s="137" t="s">
        <v>549</v>
      </c>
      <c r="C1985" s="138">
        <v>2</v>
      </c>
      <c r="D1985" s="137" t="s">
        <v>2677</v>
      </c>
      <c r="E1985" s="137" t="s">
        <v>2672</v>
      </c>
      <c r="F1985" s="137" t="s">
        <v>21</v>
      </c>
      <c r="G1985" s="139">
        <v>2675</v>
      </c>
    </row>
    <row r="1986" spans="1:7">
      <c r="A1986" s="137" t="s">
        <v>116</v>
      </c>
      <c r="B1986" s="137" t="s">
        <v>549</v>
      </c>
      <c r="C1986" s="138">
        <v>6</v>
      </c>
      <c r="D1986" s="137" t="s">
        <v>2678</v>
      </c>
      <c r="E1986" s="137" t="s">
        <v>2679</v>
      </c>
      <c r="F1986" s="137" t="s">
        <v>48</v>
      </c>
      <c r="G1986" s="139">
        <v>12300</v>
      </c>
    </row>
    <row r="1987" spans="1:7">
      <c r="A1987" s="137" t="s">
        <v>116</v>
      </c>
      <c r="B1987" s="137" t="s">
        <v>549</v>
      </c>
      <c r="C1987" s="141"/>
      <c r="D1987" s="137" t="s">
        <v>2680</v>
      </c>
      <c r="E1987" s="137" t="s">
        <v>2681</v>
      </c>
      <c r="F1987" s="137" t="s">
        <v>48</v>
      </c>
      <c r="G1987" s="139">
        <v>1287.5</v>
      </c>
    </row>
    <row r="1988" spans="1:7">
      <c r="A1988" s="137" t="s">
        <v>116</v>
      </c>
      <c r="B1988" s="137" t="s">
        <v>549</v>
      </c>
      <c r="C1988" s="138">
        <v>22000</v>
      </c>
      <c r="D1988" s="137" t="s">
        <v>594</v>
      </c>
      <c r="E1988" s="137" t="s">
        <v>2682</v>
      </c>
      <c r="F1988" s="137" t="s">
        <v>81</v>
      </c>
      <c r="G1988" s="139">
        <v>48015</v>
      </c>
    </row>
    <row r="1989" spans="1:7">
      <c r="A1989" s="137" t="s">
        <v>116</v>
      </c>
      <c r="B1989" s="137" t="s">
        <v>549</v>
      </c>
      <c r="C1989" s="138">
        <v>480</v>
      </c>
      <c r="D1989" s="137" t="s">
        <v>2683</v>
      </c>
      <c r="E1989" s="137" t="s">
        <v>1402</v>
      </c>
      <c r="F1989" s="137" t="s">
        <v>48</v>
      </c>
      <c r="G1989" s="139">
        <v>1344</v>
      </c>
    </row>
    <row r="1990" spans="1:7">
      <c r="A1990" s="137" t="s">
        <v>116</v>
      </c>
      <c r="B1990" s="137" t="s">
        <v>549</v>
      </c>
      <c r="C1990" s="141"/>
      <c r="D1990" s="137" t="s">
        <v>2684</v>
      </c>
      <c r="E1990" s="137" t="s">
        <v>1912</v>
      </c>
      <c r="F1990" s="137" t="s">
        <v>48</v>
      </c>
      <c r="G1990" s="139">
        <v>12700</v>
      </c>
    </row>
    <row r="1991" spans="1:7">
      <c r="A1991" s="137" t="s">
        <v>116</v>
      </c>
      <c r="B1991" s="137" t="s">
        <v>549</v>
      </c>
      <c r="C1991" s="141"/>
      <c r="D1991" s="137" t="s">
        <v>2685</v>
      </c>
      <c r="E1991" s="137" t="s">
        <v>1068</v>
      </c>
      <c r="F1991" s="137" t="s">
        <v>48</v>
      </c>
      <c r="G1991" s="139">
        <v>7450</v>
      </c>
    </row>
    <row r="1992" spans="1:7">
      <c r="A1992" s="137" t="s">
        <v>116</v>
      </c>
      <c r="B1992" s="137" t="s">
        <v>549</v>
      </c>
      <c r="C1992" s="138">
        <v>9880</v>
      </c>
      <c r="D1992" s="137" t="s">
        <v>2686</v>
      </c>
      <c r="E1992" s="137" t="s">
        <v>871</v>
      </c>
      <c r="F1992" s="137" t="s">
        <v>48</v>
      </c>
      <c r="G1992" s="139">
        <v>17290</v>
      </c>
    </row>
    <row r="1993" spans="1:7">
      <c r="A1993" s="137" t="s">
        <v>116</v>
      </c>
      <c r="B1993" s="137" t="s">
        <v>549</v>
      </c>
      <c r="C1993" s="138">
        <v>435</v>
      </c>
      <c r="D1993" s="137" t="s">
        <v>2687</v>
      </c>
      <c r="E1993" s="137" t="s">
        <v>960</v>
      </c>
      <c r="F1993" s="137" t="s">
        <v>48</v>
      </c>
      <c r="G1993" s="139">
        <v>3654</v>
      </c>
    </row>
    <row r="1994" spans="1:7">
      <c r="A1994" s="137" t="s">
        <v>116</v>
      </c>
      <c r="B1994" s="137" t="s">
        <v>549</v>
      </c>
      <c r="C1994" s="138">
        <v>2</v>
      </c>
      <c r="D1994" s="137" t="s">
        <v>2688</v>
      </c>
      <c r="E1994" s="137" t="s">
        <v>2672</v>
      </c>
      <c r="F1994" s="137" t="s">
        <v>21</v>
      </c>
      <c r="G1994" s="139">
        <v>700</v>
      </c>
    </row>
    <row r="1995" spans="1:7">
      <c r="A1995" s="137" t="s">
        <v>116</v>
      </c>
      <c r="B1995" s="137" t="s">
        <v>549</v>
      </c>
      <c r="C1995" s="141"/>
      <c r="D1995" s="137" t="s">
        <v>2689</v>
      </c>
      <c r="E1995" s="137" t="s">
        <v>1327</v>
      </c>
      <c r="F1995" s="137" t="s">
        <v>48</v>
      </c>
      <c r="G1995" s="139">
        <v>1931.25</v>
      </c>
    </row>
    <row r="1996" spans="1:7">
      <c r="A1996" s="137" t="s">
        <v>116</v>
      </c>
      <c r="B1996" s="137" t="s">
        <v>549</v>
      </c>
      <c r="C1996" s="138">
        <v>100</v>
      </c>
      <c r="D1996" s="137" t="s">
        <v>2690</v>
      </c>
      <c r="E1996" s="137" t="s">
        <v>789</v>
      </c>
      <c r="F1996" s="137" t="s">
        <v>48</v>
      </c>
      <c r="G1996" s="139">
        <v>3800</v>
      </c>
    </row>
    <row r="1997" spans="1:7">
      <c r="A1997" s="137" t="s">
        <v>116</v>
      </c>
      <c r="B1997" s="137" t="s">
        <v>555</v>
      </c>
      <c r="C1997" s="138">
        <v>40</v>
      </c>
      <c r="D1997" s="137" t="s">
        <v>557</v>
      </c>
      <c r="E1997" s="137" t="s">
        <v>558</v>
      </c>
      <c r="F1997" s="137" t="s">
        <v>13</v>
      </c>
      <c r="G1997" s="139">
        <v>3110</v>
      </c>
    </row>
    <row r="1998" spans="1:7">
      <c r="A1998" s="137" t="s">
        <v>116</v>
      </c>
      <c r="B1998" s="137" t="s">
        <v>555</v>
      </c>
      <c r="C1998" s="138">
        <v>160</v>
      </c>
      <c r="D1998" s="137" t="s">
        <v>559</v>
      </c>
      <c r="E1998" s="137" t="s">
        <v>558</v>
      </c>
      <c r="F1998" s="137" t="s">
        <v>13</v>
      </c>
      <c r="G1998" s="139">
        <v>11280</v>
      </c>
    </row>
    <row r="1999" spans="1:7">
      <c r="A1999" s="137" t="s">
        <v>116</v>
      </c>
      <c r="B1999" s="137" t="s">
        <v>555</v>
      </c>
      <c r="C1999" s="138">
        <v>600</v>
      </c>
      <c r="D1999" s="137" t="s">
        <v>559</v>
      </c>
      <c r="E1999" s="137" t="s">
        <v>558</v>
      </c>
      <c r="F1999" s="137" t="s">
        <v>13</v>
      </c>
      <c r="G1999" s="139">
        <v>39720</v>
      </c>
    </row>
    <row r="2000" spans="1:7">
      <c r="A2000" s="137" t="s">
        <v>116</v>
      </c>
      <c r="B2000" s="137" t="s">
        <v>555</v>
      </c>
      <c r="C2000" s="138">
        <v>150</v>
      </c>
      <c r="D2000" s="137" t="s">
        <v>1086</v>
      </c>
      <c r="E2000" s="137" t="s">
        <v>558</v>
      </c>
      <c r="F2000" s="137" t="s">
        <v>13</v>
      </c>
      <c r="G2000" s="139">
        <v>5606.25</v>
      </c>
    </row>
    <row r="2001" spans="1:7">
      <c r="A2001" s="137" t="s">
        <v>116</v>
      </c>
      <c r="B2001" s="137" t="s">
        <v>2184</v>
      </c>
      <c r="C2001" s="138">
        <v>125</v>
      </c>
      <c r="D2001" s="137" t="s">
        <v>2691</v>
      </c>
      <c r="E2001" s="137" t="s">
        <v>834</v>
      </c>
      <c r="F2001" s="137" t="s">
        <v>15</v>
      </c>
      <c r="G2001" s="139">
        <v>556.25</v>
      </c>
    </row>
    <row r="2002" spans="1:7">
      <c r="A2002" s="137" t="s">
        <v>116</v>
      </c>
      <c r="B2002" s="137" t="s">
        <v>2184</v>
      </c>
      <c r="C2002" s="138">
        <v>68.040000000000006</v>
      </c>
      <c r="D2002" s="137" t="s">
        <v>2692</v>
      </c>
      <c r="E2002" s="137" t="s">
        <v>2693</v>
      </c>
      <c r="F2002" s="137" t="s">
        <v>2</v>
      </c>
      <c r="G2002" s="139">
        <v>788.58001708984375</v>
      </c>
    </row>
    <row r="2003" spans="1:7">
      <c r="A2003" s="137" t="s">
        <v>116</v>
      </c>
      <c r="B2003" s="137" t="s">
        <v>2184</v>
      </c>
      <c r="C2003" s="138">
        <v>25</v>
      </c>
      <c r="D2003" s="137" t="s">
        <v>2694</v>
      </c>
      <c r="E2003" s="137" t="s">
        <v>834</v>
      </c>
      <c r="F2003" s="137" t="s">
        <v>15</v>
      </c>
      <c r="G2003" s="139">
        <v>640</v>
      </c>
    </row>
    <row r="2004" spans="1:7">
      <c r="A2004" s="137" t="s">
        <v>116</v>
      </c>
      <c r="B2004" s="137" t="s">
        <v>2184</v>
      </c>
      <c r="C2004" s="138">
        <v>50</v>
      </c>
      <c r="D2004" s="137" t="s">
        <v>657</v>
      </c>
      <c r="E2004" s="137" t="s">
        <v>834</v>
      </c>
      <c r="F2004" s="137" t="s">
        <v>15</v>
      </c>
      <c r="G2004" s="139">
        <v>1160</v>
      </c>
    </row>
    <row r="2005" spans="1:7">
      <c r="A2005" s="137" t="s">
        <v>116</v>
      </c>
      <c r="B2005" s="137" t="s">
        <v>2184</v>
      </c>
      <c r="C2005" s="138">
        <v>50</v>
      </c>
      <c r="D2005" s="137" t="s">
        <v>2695</v>
      </c>
      <c r="E2005" s="137" t="s">
        <v>834</v>
      </c>
      <c r="F2005" s="137" t="s">
        <v>15</v>
      </c>
      <c r="G2005" s="139">
        <v>1210</v>
      </c>
    </row>
    <row r="2006" spans="1:7">
      <c r="A2006" s="137" t="s">
        <v>116</v>
      </c>
      <c r="B2006" s="137" t="s">
        <v>2184</v>
      </c>
      <c r="C2006" s="138">
        <v>50</v>
      </c>
      <c r="D2006" s="137" t="s">
        <v>2696</v>
      </c>
      <c r="E2006" s="137" t="s">
        <v>834</v>
      </c>
      <c r="F2006" s="137" t="s">
        <v>15</v>
      </c>
      <c r="G2006" s="139">
        <v>550</v>
      </c>
    </row>
    <row r="2007" spans="1:7">
      <c r="A2007" s="137" t="s">
        <v>116</v>
      </c>
      <c r="B2007" s="137" t="s">
        <v>2184</v>
      </c>
      <c r="C2007" s="138">
        <v>25</v>
      </c>
      <c r="D2007" s="137" t="s">
        <v>2697</v>
      </c>
      <c r="E2007" s="137" t="s">
        <v>834</v>
      </c>
      <c r="F2007" s="137" t="s">
        <v>15</v>
      </c>
      <c r="G2007" s="139">
        <v>583.75</v>
      </c>
    </row>
    <row r="2008" spans="1:7">
      <c r="A2008" s="137" t="s">
        <v>116</v>
      </c>
      <c r="B2008" s="137" t="s">
        <v>2184</v>
      </c>
      <c r="C2008" s="138">
        <v>50</v>
      </c>
      <c r="D2008" s="137" t="s">
        <v>2698</v>
      </c>
      <c r="E2008" s="137" t="s">
        <v>834</v>
      </c>
      <c r="F2008" s="137" t="s">
        <v>15</v>
      </c>
      <c r="G2008" s="139">
        <v>782.5</v>
      </c>
    </row>
    <row r="2009" spans="1:7" ht="45">
      <c r="A2009" s="137" t="s">
        <v>116</v>
      </c>
      <c r="B2009" s="137" t="s">
        <v>568</v>
      </c>
      <c r="C2009" s="138">
        <v>1500</v>
      </c>
      <c r="D2009" s="137" t="s">
        <v>2699</v>
      </c>
      <c r="E2009" s="137" t="s">
        <v>2700</v>
      </c>
      <c r="F2009" s="137" t="s">
        <v>37</v>
      </c>
      <c r="G2009" s="139">
        <v>2707.5</v>
      </c>
    </row>
    <row r="2010" spans="1:7" ht="45">
      <c r="A2010" s="137" t="s">
        <v>116</v>
      </c>
      <c r="B2010" s="137" t="s">
        <v>568</v>
      </c>
      <c r="C2010" s="138">
        <v>700</v>
      </c>
      <c r="D2010" s="137" t="s">
        <v>2699</v>
      </c>
      <c r="E2010" s="137" t="s">
        <v>2701</v>
      </c>
      <c r="F2010" s="137" t="s">
        <v>37</v>
      </c>
      <c r="G2010" s="139">
        <v>5768</v>
      </c>
    </row>
    <row r="2011" spans="1:7" ht="60">
      <c r="A2011" s="137" t="s">
        <v>116</v>
      </c>
      <c r="B2011" s="137" t="s">
        <v>568</v>
      </c>
      <c r="C2011" s="138">
        <v>300</v>
      </c>
      <c r="D2011" s="137" t="s">
        <v>2702</v>
      </c>
      <c r="E2011" s="137" t="s">
        <v>2700</v>
      </c>
      <c r="F2011" s="137" t="s">
        <v>37</v>
      </c>
      <c r="G2011" s="139">
        <v>12360</v>
      </c>
    </row>
    <row r="2012" spans="1:7" ht="45">
      <c r="A2012" s="137" t="s">
        <v>116</v>
      </c>
      <c r="B2012" s="137" t="s">
        <v>568</v>
      </c>
      <c r="C2012" s="138">
        <v>300</v>
      </c>
      <c r="D2012" s="137" t="s">
        <v>2703</v>
      </c>
      <c r="E2012" s="137" t="s">
        <v>2700</v>
      </c>
      <c r="F2012" s="137" t="s">
        <v>37</v>
      </c>
      <c r="G2012" s="139">
        <v>411</v>
      </c>
    </row>
    <row r="2013" spans="1:7">
      <c r="A2013" s="137" t="s">
        <v>116</v>
      </c>
      <c r="B2013" s="137" t="s">
        <v>568</v>
      </c>
      <c r="C2013" s="138">
        <v>120</v>
      </c>
      <c r="D2013" s="137" t="s">
        <v>2704</v>
      </c>
      <c r="E2013" s="137" t="s">
        <v>1906</v>
      </c>
      <c r="F2013" s="137" t="s">
        <v>2</v>
      </c>
      <c r="G2013" s="139">
        <v>21450</v>
      </c>
    </row>
    <row r="2014" spans="1:7">
      <c r="A2014" s="137" t="s">
        <v>116</v>
      </c>
      <c r="B2014" s="137" t="s">
        <v>568</v>
      </c>
      <c r="C2014" s="138">
        <v>1875</v>
      </c>
      <c r="D2014" s="137" t="s">
        <v>579</v>
      </c>
      <c r="E2014" s="137" t="s">
        <v>834</v>
      </c>
      <c r="F2014" s="137" t="s">
        <v>18</v>
      </c>
      <c r="G2014" s="139">
        <v>34012.5</v>
      </c>
    </row>
    <row r="2015" spans="1:7" ht="30">
      <c r="A2015" s="137" t="s">
        <v>116</v>
      </c>
      <c r="B2015" s="137" t="s">
        <v>1125</v>
      </c>
      <c r="C2015" s="138">
        <v>200</v>
      </c>
      <c r="D2015" s="137" t="s">
        <v>1126</v>
      </c>
      <c r="E2015" s="137" t="s">
        <v>2705</v>
      </c>
      <c r="F2015" s="137" t="s">
        <v>15</v>
      </c>
      <c r="G2015" s="139">
        <v>6038</v>
      </c>
    </row>
    <row r="2016" spans="1:7" ht="30">
      <c r="A2016" s="137" t="s">
        <v>116</v>
      </c>
      <c r="B2016" s="137" t="s">
        <v>1125</v>
      </c>
      <c r="C2016" s="138">
        <v>211</v>
      </c>
      <c r="D2016" s="137" t="s">
        <v>1126</v>
      </c>
      <c r="E2016" s="137" t="s">
        <v>2706</v>
      </c>
      <c r="F2016" s="137" t="s">
        <v>15</v>
      </c>
      <c r="G2016" s="139">
        <v>2525.669921875</v>
      </c>
    </row>
    <row r="2017" spans="1:7" ht="30">
      <c r="A2017" s="137" t="s">
        <v>116</v>
      </c>
      <c r="B2017" s="137" t="s">
        <v>1125</v>
      </c>
      <c r="C2017" s="138">
        <v>287</v>
      </c>
      <c r="D2017" s="137" t="s">
        <v>1126</v>
      </c>
      <c r="E2017" s="137" t="s">
        <v>2706</v>
      </c>
      <c r="F2017" s="137" t="s">
        <v>15</v>
      </c>
      <c r="G2017" s="139">
        <v>3435.389892578125</v>
      </c>
    </row>
    <row r="2018" spans="1:7">
      <c r="A2018" s="137" t="s">
        <v>116</v>
      </c>
      <c r="B2018" s="137" t="s">
        <v>1125</v>
      </c>
      <c r="C2018" s="138">
        <v>60</v>
      </c>
      <c r="D2018" s="137" t="s">
        <v>1132</v>
      </c>
      <c r="E2018" s="137" t="s">
        <v>1969</v>
      </c>
      <c r="F2018" s="137" t="s">
        <v>15</v>
      </c>
      <c r="G2018" s="139">
        <v>1158</v>
      </c>
    </row>
    <row r="2019" spans="1:7">
      <c r="A2019" s="137" t="s">
        <v>116</v>
      </c>
      <c r="B2019" s="137" t="s">
        <v>1125</v>
      </c>
      <c r="C2019" s="138">
        <v>120</v>
      </c>
      <c r="D2019" s="137" t="s">
        <v>1132</v>
      </c>
      <c r="E2019" s="137" t="s">
        <v>2707</v>
      </c>
      <c r="F2019" s="137" t="s">
        <v>15</v>
      </c>
      <c r="G2019" s="139">
        <v>1512</v>
      </c>
    </row>
    <row r="2020" spans="1:7">
      <c r="A2020" s="137" t="s">
        <v>116</v>
      </c>
      <c r="B2020" s="137" t="s">
        <v>1125</v>
      </c>
      <c r="C2020" s="138">
        <v>500</v>
      </c>
      <c r="D2020" s="137" t="s">
        <v>2708</v>
      </c>
      <c r="E2020" s="137" t="s">
        <v>2700</v>
      </c>
      <c r="F2020" s="137" t="s">
        <v>15</v>
      </c>
      <c r="G2020" s="139">
        <v>3250</v>
      </c>
    </row>
    <row r="2021" spans="1:7" ht="30">
      <c r="A2021" s="137" t="s">
        <v>116</v>
      </c>
      <c r="B2021" s="137" t="s">
        <v>1125</v>
      </c>
      <c r="C2021" s="138">
        <v>300</v>
      </c>
      <c r="D2021" s="137" t="s">
        <v>1134</v>
      </c>
      <c r="E2021" s="137" t="s">
        <v>2709</v>
      </c>
      <c r="F2021" s="137" t="s">
        <v>15</v>
      </c>
      <c r="G2021" s="139">
        <v>6300</v>
      </c>
    </row>
    <row r="2022" spans="1:7" ht="30">
      <c r="A2022" s="137" t="s">
        <v>116</v>
      </c>
      <c r="B2022" s="137" t="s">
        <v>1125</v>
      </c>
      <c r="C2022" s="138">
        <v>40</v>
      </c>
      <c r="D2022" s="137" t="s">
        <v>1134</v>
      </c>
      <c r="E2022" s="137" t="s">
        <v>2710</v>
      </c>
      <c r="F2022" s="137" t="s">
        <v>15</v>
      </c>
      <c r="G2022" s="139">
        <v>1932.4000244140625</v>
      </c>
    </row>
    <row r="2023" spans="1:7" ht="30">
      <c r="A2023" s="137" t="s">
        <v>116</v>
      </c>
      <c r="B2023" s="137" t="s">
        <v>1125</v>
      </c>
      <c r="C2023" s="138">
        <v>60</v>
      </c>
      <c r="D2023" s="137" t="s">
        <v>1134</v>
      </c>
      <c r="E2023" s="137" t="s">
        <v>2711</v>
      </c>
      <c r="F2023" s="137" t="s">
        <v>15</v>
      </c>
      <c r="G2023" s="139">
        <v>2898.60009765625</v>
      </c>
    </row>
    <row r="2024" spans="1:7" ht="30">
      <c r="A2024" s="137" t="s">
        <v>116</v>
      </c>
      <c r="B2024" s="137" t="s">
        <v>1125</v>
      </c>
      <c r="C2024" s="138">
        <v>400</v>
      </c>
      <c r="D2024" s="137" t="s">
        <v>2712</v>
      </c>
      <c r="E2024" s="137" t="s">
        <v>2713</v>
      </c>
      <c r="F2024" s="137" t="s">
        <v>15</v>
      </c>
      <c r="G2024" s="139">
        <v>5360</v>
      </c>
    </row>
    <row r="2025" spans="1:7" ht="45">
      <c r="A2025" s="137" t="s">
        <v>116</v>
      </c>
      <c r="B2025" s="137" t="s">
        <v>1125</v>
      </c>
      <c r="C2025" s="138">
        <v>100</v>
      </c>
      <c r="D2025" s="137" t="s">
        <v>2714</v>
      </c>
      <c r="E2025" s="137" t="s">
        <v>2715</v>
      </c>
      <c r="F2025" s="137" t="s">
        <v>15</v>
      </c>
      <c r="G2025" s="139">
        <v>1613</v>
      </c>
    </row>
    <row r="2026" spans="1:7">
      <c r="A2026" s="137" t="s">
        <v>116</v>
      </c>
      <c r="B2026" s="137" t="s">
        <v>1125</v>
      </c>
      <c r="C2026" s="138">
        <v>50</v>
      </c>
      <c r="D2026" s="137" t="s">
        <v>2716</v>
      </c>
      <c r="E2026" s="137" t="s">
        <v>2717</v>
      </c>
      <c r="F2026" s="137" t="s">
        <v>15</v>
      </c>
      <c r="G2026" s="139">
        <v>467.5</v>
      </c>
    </row>
    <row r="2027" spans="1:7">
      <c r="A2027" s="137" t="s">
        <v>116</v>
      </c>
      <c r="B2027" s="137" t="s">
        <v>2200</v>
      </c>
      <c r="C2027" s="138">
        <v>700</v>
      </c>
      <c r="D2027" s="137" t="s">
        <v>2718</v>
      </c>
      <c r="E2027" s="137" t="s">
        <v>2719</v>
      </c>
      <c r="F2027" s="137" t="s">
        <v>14</v>
      </c>
      <c r="G2027" s="139">
        <v>11592</v>
      </c>
    </row>
    <row r="2028" spans="1:7" ht="30">
      <c r="A2028" s="137" t="s">
        <v>116</v>
      </c>
      <c r="B2028" s="137" t="s">
        <v>2200</v>
      </c>
      <c r="C2028" s="138">
        <v>100</v>
      </c>
      <c r="D2028" s="137" t="s">
        <v>2720</v>
      </c>
      <c r="E2028" s="137" t="s">
        <v>2719</v>
      </c>
      <c r="F2028" s="137" t="s">
        <v>14</v>
      </c>
      <c r="G2028" s="139">
        <v>1974</v>
      </c>
    </row>
    <row r="2029" spans="1:7">
      <c r="A2029" s="137" t="s">
        <v>116</v>
      </c>
      <c r="B2029" s="137" t="s">
        <v>2200</v>
      </c>
      <c r="C2029" s="138">
        <v>52800</v>
      </c>
      <c r="D2029" s="137" t="s">
        <v>592</v>
      </c>
      <c r="E2029" s="137" t="s">
        <v>385</v>
      </c>
      <c r="F2029" s="137" t="s">
        <v>14</v>
      </c>
      <c r="G2029" s="139">
        <v>13323.599609375</v>
      </c>
    </row>
    <row r="2030" spans="1:7">
      <c r="A2030" s="137" t="s">
        <v>116</v>
      </c>
      <c r="B2030" s="137" t="s">
        <v>2200</v>
      </c>
      <c r="C2030" s="138">
        <v>300</v>
      </c>
      <c r="D2030" s="137" t="s">
        <v>2721</v>
      </c>
      <c r="E2030" s="137" t="s">
        <v>2722</v>
      </c>
      <c r="F2030" s="137" t="s">
        <v>14</v>
      </c>
      <c r="G2030" s="139">
        <v>570</v>
      </c>
    </row>
    <row r="2031" spans="1:7">
      <c r="A2031" s="137" t="s">
        <v>116</v>
      </c>
      <c r="B2031" s="137" t="s">
        <v>2200</v>
      </c>
      <c r="C2031" s="138">
        <v>800</v>
      </c>
      <c r="D2031" s="137" t="s">
        <v>2721</v>
      </c>
      <c r="E2031" s="137" t="s">
        <v>2722</v>
      </c>
      <c r="F2031" s="137" t="s">
        <v>14</v>
      </c>
      <c r="G2031" s="139">
        <v>960</v>
      </c>
    </row>
    <row r="2032" spans="1:7">
      <c r="A2032" s="137" t="s">
        <v>116</v>
      </c>
      <c r="B2032" s="137" t="s">
        <v>2200</v>
      </c>
      <c r="C2032" s="138">
        <v>600</v>
      </c>
      <c r="D2032" s="137" t="s">
        <v>2723</v>
      </c>
      <c r="E2032" s="137" t="s">
        <v>2724</v>
      </c>
      <c r="F2032" s="137" t="s">
        <v>14</v>
      </c>
      <c r="G2032" s="139">
        <v>600</v>
      </c>
    </row>
    <row r="2033" spans="1:7">
      <c r="A2033" s="137" t="s">
        <v>116</v>
      </c>
      <c r="B2033" s="137" t="s">
        <v>2200</v>
      </c>
      <c r="C2033" s="138">
        <v>200</v>
      </c>
      <c r="D2033" s="137" t="s">
        <v>2725</v>
      </c>
      <c r="E2033" s="137" t="s">
        <v>2726</v>
      </c>
      <c r="F2033" s="137" t="s">
        <v>14</v>
      </c>
      <c r="G2033" s="139">
        <v>240</v>
      </c>
    </row>
    <row r="2034" spans="1:7">
      <c r="A2034" s="137" t="s">
        <v>116</v>
      </c>
      <c r="B2034" s="137" t="s">
        <v>591</v>
      </c>
      <c r="C2034" s="138">
        <v>47118</v>
      </c>
      <c r="D2034" s="137" t="s">
        <v>1500</v>
      </c>
      <c r="E2034" s="137" t="s">
        <v>1504</v>
      </c>
      <c r="F2034" s="137" t="s">
        <v>14</v>
      </c>
      <c r="G2034" s="139">
        <v>35022.359375</v>
      </c>
    </row>
    <row r="2035" spans="1:7">
      <c r="A2035" s="137" t="s">
        <v>116</v>
      </c>
      <c r="B2035" s="137" t="s">
        <v>591</v>
      </c>
      <c r="C2035" s="138">
        <v>52235</v>
      </c>
      <c r="D2035" s="137" t="s">
        <v>592</v>
      </c>
      <c r="E2035" s="137" t="s">
        <v>385</v>
      </c>
      <c r="F2035" s="137" t="s">
        <v>14</v>
      </c>
      <c r="G2035" s="139">
        <v>17472.060546875</v>
      </c>
    </row>
    <row r="2036" spans="1:7">
      <c r="A2036" s="137" t="s">
        <v>116</v>
      </c>
      <c r="B2036" s="137" t="s">
        <v>593</v>
      </c>
      <c r="C2036" s="138">
        <v>39600</v>
      </c>
      <c r="D2036" s="137" t="s">
        <v>2727</v>
      </c>
      <c r="E2036" s="137" t="s">
        <v>385</v>
      </c>
      <c r="F2036" s="137" t="s">
        <v>48</v>
      </c>
      <c r="G2036" s="139">
        <v>10800</v>
      </c>
    </row>
    <row r="2037" spans="1:7">
      <c r="A2037" s="137" t="s">
        <v>116</v>
      </c>
      <c r="B2037" s="137" t="s">
        <v>593</v>
      </c>
      <c r="C2037" s="138">
        <v>114400</v>
      </c>
      <c r="D2037" s="137" t="s">
        <v>2249</v>
      </c>
      <c r="E2037" s="137" t="s">
        <v>2728</v>
      </c>
      <c r="F2037" s="137" t="s">
        <v>83</v>
      </c>
      <c r="G2037" s="139">
        <v>36400</v>
      </c>
    </row>
    <row r="2038" spans="1:7">
      <c r="A2038" s="137" t="s">
        <v>116</v>
      </c>
      <c r="B2038" s="137" t="s">
        <v>1690</v>
      </c>
      <c r="C2038" s="138">
        <v>525</v>
      </c>
      <c r="D2038" s="137" t="s">
        <v>2729</v>
      </c>
      <c r="E2038" s="137" t="s">
        <v>987</v>
      </c>
      <c r="F2038" s="137" t="s">
        <v>16</v>
      </c>
      <c r="G2038" s="139">
        <v>855.030029296875</v>
      </c>
    </row>
    <row r="2039" spans="1:7">
      <c r="A2039" s="137" t="s">
        <v>116</v>
      </c>
      <c r="B2039" s="137" t="s">
        <v>1690</v>
      </c>
      <c r="C2039" s="138">
        <v>110</v>
      </c>
      <c r="D2039" s="137" t="s">
        <v>2730</v>
      </c>
      <c r="E2039" s="137" t="s">
        <v>2731</v>
      </c>
      <c r="F2039" s="137" t="s">
        <v>16</v>
      </c>
      <c r="G2039" s="139">
        <v>396.10000610351562</v>
      </c>
    </row>
    <row r="2040" spans="1:7">
      <c r="A2040" s="137" t="s">
        <v>116</v>
      </c>
      <c r="B2040" s="137" t="s">
        <v>1690</v>
      </c>
      <c r="C2040" s="138">
        <v>315</v>
      </c>
      <c r="D2040" s="137" t="s">
        <v>2732</v>
      </c>
      <c r="E2040" s="137" t="s">
        <v>2733</v>
      </c>
      <c r="F2040" s="137" t="s">
        <v>16</v>
      </c>
      <c r="G2040" s="139">
        <v>1965.0699462890625</v>
      </c>
    </row>
    <row r="2041" spans="1:7" ht="30">
      <c r="A2041" s="137" t="s">
        <v>116</v>
      </c>
      <c r="B2041" s="137" t="s">
        <v>1690</v>
      </c>
      <c r="C2041" s="138">
        <v>151</v>
      </c>
      <c r="D2041" s="137" t="s">
        <v>2734</v>
      </c>
      <c r="E2041" s="137" t="s">
        <v>2735</v>
      </c>
      <c r="F2041" s="137" t="s">
        <v>16</v>
      </c>
      <c r="G2041" s="139">
        <v>1354.72998046875</v>
      </c>
    </row>
    <row r="2042" spans="1:7">
      <c r="A2042" s="137" t="s">
        <v>116</v>
      </c>
      <c r="B2042" s="137" t="s">
        <v>1690</v>
      </c>
      <c r="C2042" s="138">
        <v>210</v>
      </c>
      <c r="D2042" s="137" t="s">
        <v>2736</v>
      </c>
      <c r="E2042" s="137" t="s">
        <v>2737</v>
      </c>
      <c r="F2042" s="137" t="s">
        <v>16</v>
      </c>
      <c r="G2042" s="139">
        <v>600.02001953125</v>
      </c>
    </row>
    <row r="2043" spans="1:7">
      <c r="A2043" s="137" t="s">
        <v>116</v>
      </c>
      <c r="B2043" s="137" t="s">
        <v>1690</v>
      </c>
      <c r="C2043" s="138">
        <v>220</v>
      </c>
      <c r="D2043" s="137" t="s">
        <v>2736</v>
      </c>
      <c r="E2043" s="137" t="s">
        <v>2738</v>
      </c>
      <c r="F2043" s="137" t="s">
        <v>16</v>
      </c>
      <c r="G2043" s="139">
        <v>381.35000610351562</v>
      </c>
    </row>
    <row r="2044" spans="1:7" ht="30">
      <c r="A2044" s="137" t="s">
        <v>116</v>
      </c>
      <c r="B2044" s="137" t="s">
        <v>1690</v>
      </c>
      <c r="C2044" s="138">
        <v>210</v>
      </c>
      <c r="D2044" s="137" t="s">
        <v>2736</v>
      </c>
      <c r="E2044" s="137" t="s">
        <v>2739</v>
      </c>
      <c r="F2044" s="137" t="s">
        <v>16</v>
      </c>
      <c r="G2044" s="139">
        <v>564.02001953125</v>
      </c>
    </row>
    <row r="2045" spans="1:7">
      <c r="A2045" s="137" t="s">
        <v>116</v>
      </c>
      <c r="B2045" s="137" t="s">
        <v>1690</v>
      </c>
      <c r="C2045" s="138">
        <v>210</v>
      </c>
      <c r="D2045" s="137" t="s">
        <v>2740</v>
      </c>
      <c r="E2045" s="137" t="s">
        <v>2741</v>
      </c>
      <c r="F2045" s="137" t="s">
        <v>16</v>
      </c>
      <c r="G2045" s="139">
        <v>435.82998657226562</v>
      </c>
    </row>
    <row r="2046" spans="1:7">
      <c r="A2046" s="137" t="s">
        <v>116</v>
      </c>
      <c r="B2046" s="137" t="s">
        <v>1690</v>
      </c>
      <c r="C2046" s="138">
        <v>211</v>
      </c>
      <c r="D2046" s="137" t="s">
        <v>2740</v>
      </c>
      <c r="E2046" s="137" t="s">
        <v>2742</v>
      </c>
      <c r="F2046" s="137" t="s">
        <v>16</v>
      </c>
      <c r="G2046" s="139">
        <v>614.94000244140625</v>
      </c>
    </row>
    <row r="2047" spans="1:7">
      <c r="A2047" s="137" t="s">
        <v>116</v>
      </c>
      <c r="B2047" s="137" t="s">
        <v>596</v>
      </c>
      <c r="C2047" s="138">
        <v>16</v>
      </c>
      <c r="D2047" s="137" t="s">
        <v>1182</v>
      </c>
      <c r="E2047" s="137" t="s">
        <v>951</v>
      </c>
      <c r="F2047" s="137" t="s">
        <v>15</v>
      </c>
      <c r="G2047" s="139">
        <v>11920</v>
      </c>
    </row>
    <row r="2048" spans="1:7">
      <c r="A2048" s="137" t="s">
        <v>116</v>
      </c>
      <c r="B2048" s="137" t="s">
        <v>596</v>
      </c>
      <c r="C2048" s="138">
        <v>4</v>
      </c>
      <c r="D2048" s="137" t="s">
        <v>2743</v>
      </c>
      <c r="E2048" s="137" t="s">
        <v>951</v>
      </c>
      <c r="F2048" s="137" t="s">
        <v>15</v>
      </c>
      <c r="G2048" s="139">
        <v>5250</v>
      </c>
    </row>
    <row r="2049" spans="1:7">
      <c r="A2049" s="137" t="s">
        <v>116</v>
      </c>
      <c r="B2049" s="137" t="s">
        <v>596</v>
      </c>
      <c r="C2049" s="138">
        <v>680</v>
      </c>
      <c r="D2049" s="137" t="s">
        <v>2744</v>
      </c>
      <c r="E2049" s="137" t="s">
        <v>1631</v>
      </c>
      <c r="F2049" s="137" t="s">
        <v>48</v>
      </c>
      <c r="G2049" s="139">
        <v>16594.919921875</v>
      </c>
    </row>
    <row r="2050" spans="1:7">
      <c r="A2050" s="137" t="s">
        <v>116</v>
      </c>
      <c r="B2050" s="137" t="s">
        <v>596</v>
      </c>
      <c r="C2050" s="138">
        <v>4</v>
      </c>
      <c r="D2050" s="137" t="s">
        <v>2745</v>
      </c>
      <c r="E2050" s="137" t="s">
        <v>951</v>
      </c>
      <c r="F2050" s="137" t="s">
        <v>15</v>
      </c>
      <c r="G2050" s="139">
        <v>3090</v>
      </c>
    </row>
    <row r="2051" spans="1:7">
      <c r="A2051" s="137" t="s">
        <v>116</v>
      </c>
      <c r="B2051" s="137" t="s">
        <v>596</v>
      </c>
      <c r="C2051" s="138">
        <v>49632</v>
      </c>
      <c r="D2051" s="137" t="s">
        <v>2746</v>
      </c>
      <c r="E2051" s="137" t="s">
        <v>2448</v>
      </c>
      <c r="F2051" s="137" t="s">
        <v>37</v>
      </c>
      <c r="G2051" s="139">
        <v>14396.9599609375</v>
      </c>
    </row>
    <row r="2052" spans="1:7">
      <c r="A2052" s="137" t="s">
        <v>116</v>
      </c>
      <c r="B2052" s="137" t="s">
        <v>596</v>
      </c>
      <c r="C2052" s="138">
        <v>40700</v>
      </c>
      <c r="D2052" s="137" t="s">
        <v>389</v>
      </c>
      <c r="E2052" s="137" t="s">
        <v>2747</v>
      </c>
      <c r="F2052" s="137" t="s">
        <v>10</v>
      </c>
      <c r="G2052" s="139">
        <v>44955</v>
      </c>
    </row>
    <row r="2053" spans="1:7">
      <c r="A2053" s="137" t="s">
        <v>116</v>
      </c>
      <c r="B2053" s="137" t="s">
        <v>596</v>
      </c>
      <c r="C2053" s="138">
        <v>10</v>
      </c>
      <c r="D2053" s="137" t="s">
        <v>2748</v>
      </c>
      <c r="E2053" s="137" t="s">
        <v>951</v>
      </c>
      <c r="F2053" s="137" t="s">
        <v>15</v>
      </c>
      <c r="G2053" s="139">
        <v>13080</v>
      </c>
    </row>
    <row r="2054" spans="1:7">
      <c r="A2054" s="137" t="s">
        <v>116</v>
      </c>
      <c r="B2054" s="137" t="s">
        <v>596</v>
      </c>
      <c r="C2054" s="138">
        <v>24</v>
      </c>
      <c r="D2054" s="137" t="s">
        <v>2749</v>
      </c>
      <c r="E2054" s="137" t="s">
        <v>951</v>
      </c>
      <c r="F2054" s="137" t="s">
        <v>13</v>
      </c>
      <c r="G2054" s="139">
        <v>16800</v>
      </c>
    </row>
    <row r="2055" spans="1:7">
      <c r="A2055" s="137" t="s">
        <v>116</v>
      </c>
      <c r="B2055" s="137" t="s">
        <v>596</v>
      </c>
      <c r="C2055" s="138">
        <v>6</v>
      </c>
      <c r="D2055" s="137" t="s">
        <v>2750</v>
      </c>
      <c r="E2055" s="137" t="s">
        <v>2751</v>
      </c>
      <c r="F2055" s="137" t="s">
        <v>13</v>
      </c>
      <c r="G2055" s="139">
        <v>2775</v>
      </c>
    </row>
    <row r="2056" spans="1:7">
      <c r="A2056" s="137" t="s">
        <v>116</v>
      </c>
      <c r="B2056" s="137" t="s">
        <v>596</v>
      </c>
      <c r="C2056" s="138">
        <v>6</v>
      </c>
      <c r="D2056" s="137" t="s">
        <v>2752</v>
      </c>
      <c r="E2056" s="137" t="s">
        <v>1416</v>
      </c>
      <c r="F2056" s="137" t="s">
        <v>13</v>
      </c>
      <c r="G2056" s="139">
        <v>3487.5</v>
      </c>
    </row>
    <row r="2057" spans="1:7">
      <c r="A2057" s="137" t="s">
        <v>116</v>
      </c>
      <c r="B2057" s="137" t="s">
        <v>596</v>
      </c>
      <c r="C2057" s="138">
        <v>20</v>
      </c>
      <c r="D2057" s="137" t="s">
        <v>1911</v>
      </c>
      <c r="E2057" s="137" t="s">
        <v>1034</v>
      </c>
      <c r="F2057" s="137" t="s">
        <v>13</v>
      </c>
      <c r="G2057" s="139">
        <v>7400</v>
      </c>
    </row>
    <row r="2058" spans="1:7">
      <c r="A2058" s="137" t="s">
        <v>116</v>
      </c>
      <c r="B2058" s="137" t="s">
        <v>596</v>
      </c>
      <c r="C2058" s="138">
        <v>120</v>
      </c>
      <c r="D2058" s="137" t="s">
        <v>2753</v>
      </c>
      <c r="E2058" s="137" t="s">
        <v>1416</v>
      </c>
      <c r="F2058" s="137" t="s">
        <v>13</v>
      </c>
      <c r="G2058" s="139">
        <v>17700</v>
      </c>
    </row>
    <row r="2059" spans="1:7">
      <c r="A2059" s="137" t="s">
        <v>116</v>
      </c>
      <c r="B2059" s="137" t="s">
        <v>596</v>
      </c>
      <c r="C2059" s="138">
        <v>40</v>
      </c>
      <c r="D2059" s="137" t="s">
        <v>2754</v>
      </c>
      <c r="E2059" s="137" t="s">
        <v>1416</v>
      </c>
      <c r="F2059" s="137" t="s">
        <v>13</v>
      </c>
      <c r="G2059" s="139">
        <v>8050</v>
      </c>
    </row>
    <row r="2060" spans="1:7">
      <c r="A2060" s="137" t="s">
        <v>116</v>
      </c>
      <c r="B2060" s="137" t="s">
        <v>596</v>
      </c>
      <c r="C2060" s="138">
        <v>12</v>
      </c>
      <c r="D2060" s="137" t="s">
        <v>2755</v>
      </c>
      <c r="E2060" s="137" t="s">
        <v>1416</v>
      </c>
      <c r="F2060" s="137" t="s">
        <v>13</v>
      </c>
      <c r="G2060" s="139">
        <v>7125</v>
      </c>
    </row>
    <row r="2061" spans="1:7">
      <c r="A2061" s="137" t="s">
        <v>116</v>
      </c>
      <c r="B2061" s="137" t="s">
        <v>596</v>
      </c>
      <c r="C2061" s="138">
        <v>14</v>
      </c>
      <c r="D2061" s="137" t="s">
        <v>2756</v>
      </c>
      <c r="E2061" s="137" t="s">
        <v>2751</v>
      </c>
      <c r="F2061" s="137" t="s">
        <v>13</v>
      </c>
      <c r="G2061" s="139">
        <v>2975</v>
      </c>
    </row>
    <row r="2062" spans="1:7">
      <c r="A2062" s="137" t="s">
        <v>116</v>
      </c>
      <c r="B2062" s="137" t="s">
        <v>596</v>
      </c>
      <c r="C2062" s="138">
        <v>120</v>
      </c>
      <c r="D2062" s="137" t="s">
        <v>2757</v>
      </c>
      <c r="E2062" s="137" t="s">
        <v>1416</v>
      </c>
      <c r="F2062" s="137" t="s">
        <v>13</v>
      </c>
      <c r="G2062" s="139">
        <v>39000</v>
      </c>
    </row>
    <row r="2063" spans="1:7">
      <c r="A2063" s="137" t="s">
        <v>116</v>
      </c>
      <c r="B2063" s="137" t="s">
        <v>596</v>
      </c>
      <c r="C2063" s="138">
        <v>8</v>
      </c>
      <c r="D2063" s="137" t="s">
        <v>2758</v>
      </c>
      <c r="E2063" s="137" t="s">
        <v>1416</v>
      </c>
      <c r="F2063" s="137" t="s">
        <v>13</v>
      </c>
      <c r="G2063" s="139">
        <v>2300</v>
      </c>
    </row>
    <row r="2064" spans="1:7">
      <c r="A2064" s="137" t="s">
        <v>116</v>
      </c>
      <c r="B2064" s="137" t="s">
        <v>596</v>
      </c>
      <c r="C2064" s="138">
        <v>28</v>
      </c>
      <c r="D2064" s="137" t="s">
        <v>2759</v>
      </c>
      <c r="E2064" s="137" t="s">
        <v>1416</v>
      </c>
      <c r="F2064" s="137" t="s">
        <v>13</v>
      </c>
      <c r="G2064" s="139">
        <v>12250</v>
      </c>
    </row>
    <row r="2065" spans="1:7">
      <c r="A2065" s="137" t="s">
        <v>116</v>
      </c>
      <c r="B2065" s="137" t="s">
        <v>596</v>
      </c>
      <c r="C2065" s="138">
        <v>2000</v>
      </c>
      <c r="D2065" s="137" t="s">
        <v>2177</v>
      </c>
      <c r="E2065" s="137" t="s">
        <v>1512</v>
      </c>
      <c r="F2065" s="137" t="s">
        <v>21</v>
      </c>
      <c r="G2065" s="139">
        <v>87850</v>
      </c>
    </row>
    <row r="2066" spans="1:7">
      <c r="A2066" s="137" t="s">
        <v>116</v>
      </c>
      <c r="B2066" s="137" t="s">
        <v>596</v>
      </c>
      <c r="C2066" s="138">
        <v>1000</v>
      </c>
      <c r="D2066" s="137" t="s">
        <v>603</v>
      </c>
      <c r="E2066" s="137" t="s">
        <v>1512</v>
      </c>
      <c r="F2066" s="137" t="s">
        <v>21</v>
      </c>
      <c r="G2066" s="139">
        <v>38800</v>
      </c>
    </row>
    <row r="2067" spans="1:7">
      <c r="A2067" s="137" t="s">
        <v>116</v>
      </c>
      <c r="B2067" s="137" t="s">
        <v>596</v>
      </c>
      <c r="C2067" s="138">
        <v>300</v>
      </c>
      <c r="D2067" s="137" t="s">
        <v>2760</v>
      </c>
      <c r="E2067" s="137" t="s">
        <v>951</v>
      </c>
      <c r="F2067" s="137" t="s">
        <v>15</v>
      </c>
      <c r="G2067" s="139">
        <v>8550</v>
      </c>
    </row>
    <row r="2068" spans="1:7">
      <c r="A2068" s="137" t="s">
        <v>116</v>
      </c>
      <c r="B2068" s="137" t="s">
        <v>596</v>
      </c>
      <c r="C2068" s="138">
        <v>250</v>
      </c>
      <c r="D2068" s="137" t="s">
        <v>2761</v>
      </c>
      <c r="E2068" s="137" t="s">
        <v>951</v>
      </c>
      <c r="F2068" s="137" t="s">
        <v>15</v>
      </c>
      <c r="G2068" s="139">
        <v>3237.5</v>
      </c>
    </row>
    <row r="2069" spans="1:7">
      <c r="A2069" s="137" t="s">
        <v>116</v>
      </c>
      <c r="B2069" s="137" t="s">
        <v>596</v>
      </c>
      <c r="C2069" s="138">
        <v>200</v>
      </c>
      <c r="D2069" s="137" t="s">
        <v>2762</v>
      </c>
      <c r="E2069" s="137" t="s">
        <v>951</v>
      </c>
      <c r="F2069" s="137" t="s">
        <v>15</v>
      </c>
      <c r="G2069" s="139">
        <v>4575</v>
      </c>
    </row>
    <row r="2070" spans="1:7">
      <c r="A2070" s="137" t="s">
        <v>116</v>
      </c>
      <c r="B2070" s="137" t="s">
        <v>596</v>
      </c>
      <c r="C2070" s="138">
        <v>16308</v>
      </c>
      <c r="D2070" s="137" t="s">
        <v>2763</v>
      </c>
      <c r="E2070" s="137" t="s">
        <v>951</v>
      </c>
      <c r="F2070" s="137" t="s">
        <v>15</v>
      </c>
      <c r="G2070" s="139">
        <v>13861.7998046875</v>
      </c>
    </row>
    <row r="2071" spans="1:7">
      <c r="A2071" s="137" t="s">
        <v>116</v>
      </c>
      <c r="B2071" s="137" t="s">
        <v>607</v>
      </c>
      <c r="C2071" s="138">
        <v>4481.3999999999996</v>
      </c>
      <c r="D2071" s="137" t="s">
        <v>369</v>
      </c>
      <c r="E2071" s="137" t="s">
        <v>1501</v>
      </c>
      <c r="F2071" s="137" t="s">
        <v>2</v>
      </c>
      <c r="G2071" s="139">
        <v>26586.900390625</v>
      </c>
    </row>
    <row r="2072" spans="1:7">
      <c r="A2072" s="137" t="s">
        <v>116</v>
      </c>
      <c r="B2072" s="137" t="s">
        <v>613</v>
      </c>
      <c r="C2072" s="138">
        <v>100</v>
      </c>
      <c r="D2072" s="137" t="s">
        <v>2764</v>
      </c>
      <c r="E2072" s="137" t="s">
        <v>1257</v>
      </c>
      <c r="F2072" s="137" t="s">
        <v>15</v>
      </c>
      <c r="G2072" s="139">
        <v>4060</v>
      </c>
    </row>
    <row r="2073" spans="1:7">
      <c r="A2073" s="137" t="s">
        <v>116</v>
      </c>
      <c r="B2073" s="137" t="s">
        <v>613</v>
      </c>
      <c r="C2073" s="138">
        <v>996</v>
      </c>
      <c r="D2073" s="137" t="s">
        <v>597</v>
      </c>
      <c r="E2073" s="137" t="s">
        <v>1766</v>
      </c>
      <c r="F2073" s="137" t="s">
        <v>5</v>
      </c>
      <c r="G2073" s="139">
        <v>20105.580078125</v>
      </c>
    </row>
    <row r="2074" spans="1:7">
      <c r="A2074" s="137" t="s">
        <v>116</v>
      </c>
      <c r="B2074" s="137" t="s">
        <v>613</v>
      </c>
      <c r="C2074" s="138">
        <v>6600</v>
      </c>
      <c r="D2074" s="137" t="s">
        <v>1184</v>
      </c>
      <c r="E2074" s="137" t="s">
        <v>2765</v>
      </c>
      <c r="F2074" s="137" t="s">
        <v>2</v>
      </c>
      <c r="G2074" s="139">
        <v>75420</v>
      </c>
    </row>
    <row r="2075" spans="1:7">
      <c r="A2075" s="137" t="s">
        <v>116</v>
      </c>
      <c r="B2075" s="137" t="s">
        <v>613</v>
      </c>
      <c r="C2075" s="138">
        <v>100</v>
      </c>
      <c r="D2075" s="137" t="s">
        <v>2766</v>
      </c>
      <c r="E2075" s="137" t="s">
        <v>1257</v>
      </c>
      <c r="F2075" s="137" t="s">
        <v>15</v>
      </c>
      <c r="G2075" s="139">
        <v>6035</v>
      </c>
    </row>
    <row r="2076" spans="1:7">
      <c r="A2076" s="137" t="s">
        <v>116</v>
      </c>
      <c r="B2076" s="137" t="s">
        <v>613</v>
      </c>
      <c r="C2076" s="138">
        <v>7500</v>
      </c>
      <c r="D2076" s="137" t="s">
        <v>835</v>
      </c>
      <c r="E2076" s="137" t="s">
        <v>1257</v>
      </c>
      <c r="F2076" s="137" t="s">
        <v>15</v>
      </c>
      <c r="G2076" s="139">
        <v>3900</v>
      </c>
    </row>
    <row r="2077" spans="1:7">
      <c r="A2077" s="137" t="s">
        <v>116</v>
      </c>
      <c r="B2077" s="137" t="s">
        <v>613</v>
      </c>
      <c r="C2077" s="138">
        <v>60</v>
      </c>
      <c r="D2077" s="137" t="s">
        <v>2767</v>
      </c>
      <c r="E2077" s="137" t="s">
        <v>834</v>
      </c>
      <c r="F2077" s="137" t="s">
        <v>16</v>
      </c>
      <c r="G2077" s="139">
        <v>406.79998779296875</v>
      </c>
    </row>
    <row r="2078" spans="1:7">
      <c r="A2078" s="137" t="s">
        <v>116</v>
      </c>
      <c r="B2078" s="137" t="s">
        <v>613</v>
      </c>
      <c r="C2078" s="138">
        <v>400</v>
      </c>
      <c r="D2078" s="137" t="s">
        <v>2768</v>
      </c>
      <c r="E2078" s="137" t="s">
        <v>1257</v>
      </c>
      <c r="F2078" s="137" t="s">
        <v>15</v>
      </c>
      <c r="G2078" s="139">
        <v>9720</v>
      </c>
    </row>
    <row r="2079" spans="1:7">
      <c r="A2079" s="137" t="s">
        <v>116</v>
      </c>
      <c r="B2079" s="137" t="s">
        <v>613</v>
      </c>
      <c r="C2079" s="138">
        <v>500</v>
      </c>
      <c r="D2079" s="137" t="s">
        <v>2769</v>
      </c>
      <c r="E2079" s="137" t="s">
        <v>1257</v>
      </c>
      <c r="F2079" s="137" t="s">
        <v>15</v>
      </c>
      <c r="G2079" s="139">
        <v>26350</v>
      </c>
    </row>
    <row r="2080" spans="1:7">
      <c r="A2080" s="137" t="s">
        <v>116</v>
      </c>
      <c r="B2080" s="137" t="s">
        <v>613</v>
      </c>
      <c r="C2080" s="138">
        <v>100</v>
      </c>
      <c r="D2080" s="137" t="s">
        <v>2770</v>
      </c>
      <c r="E2080" s="137" t="s">
        <v>1257</v>
      </c>
      <c r="F2080" s="137" t="s">
        <v>15</v>
      </c>
      <c r="G2080" s="139">
        <v>4110</v>
      </c>
    </row>
    <row r="2081" spans="1:7">
      <c r="A2081" s="137" t="s">
        <v>116</v>
      </c>
      <c r="B2081" s="137" t="s">
        <v>613</v>
      </c>
      <c r="C2081" s="138">
        <v>1045</v>
      </c>
      <c r="D2081" s="137" t="s">
        <v>2771</v>
      </c>
      <c r="E2081" s="137" t="s">
        <v>1766</v>
      </c>
      <c r="F2081" s="137" t="s">
        <v>5</v>
      </c>
      <c r="G2081" s="139">
        <v>42128.1015625</v>
      </c>
    </row>
    <row r="2082" spans="1:7">
      <c r="A2082" s="137" t="s">
        <v>116</v>
      </c>
      <c r="B2082" s="137" t="s">
        <v>613</v>
      </c>
      <c r="C2082" s="138">
        <v>100</v>
      </c>
      <c r="D2082" s="137" t="s">
        <v>2772</v>
      </c>
      <c r="E2082" s="137" t="s">
        <v>1257</v>
      </c>
      <c r="F2082" s="137" t="s">
        <v>15</v>
      </c>
      <c r="G2082" s="139">
        <v>5514</v>
      </c>
    </row>
    <row r="2083" spans="1:7">
      <c r="A2083" s="137" t="s">
        <v>116</v>
      </c>
      <c r="B2083" s="137" t="s">
        <v>613</v>
      </c>
      <c r="C2083" s="138">
        <v>100</v>
      </c>
      <c r="D2083" s="137" t="s">
        <v>1104</v>
      </c>
      <c r="E2083" s="137" t="s">
        <v>2773</v>
      </c>
      <c r="F2083" s="137" t="s">
        <v>2</v>
      </c>
      <c r="G2083" s="139">
        <v>8900</v>
      </c>
    </row>
    <row r="2084" spans="1:7">
      <c r="A2084" s="137" t="s">
        <v>116</v>
      </c>
      <c r="B2084" s="137" t="s">
        <v>613</v>
      </c>
      <c r="C2084" s="138">
        <v>300</v>
      </c>
      <c r="D2084" s="137" t="s">
        <v>1104</v>
      </c>
      <c r="E2084" s="137" t="s">
        <v>2774</v>
      </c>
      <c r="F2084" s="137" t="s">
        <v>2</v>
      </c>
      <c r="G2084" s="139">
        <v>3900</v>
      </c>
    </row>
    <row r="2085" spans="1:7">
      <c r="A2085" s="137" t="s">
        <v>116</v>
      </c>
      <c r="B2085" s="137" t="s">
        <v>613</v>
      </c>
      <c r="C2085" s="138">
        <v>200</v>
      </c>
      <c r="D2085" s="137" t="s">
        <v>1104</v>
      </c>
      <c r="E2085" s="137" t="s">
        <v>2775</v>
      </c>
      <c r="F2085" s="137" t="s">
        <v>2</v>
      </c>
      <c r="G2085" s="139">
        <v>8400</v>
      </c>
    </row>
    <row r="2086" spans="1:7">
      <c r="A2086" s="137" t="s">
        <v>116</v>
      </c>
      <c r="B2086" s="137" t="s">
        <v>613</v>
      </c>
      <c r="C2086" s="138">
        <v>30</v>
      </c>
      <c r="D2086" s="137" t="s">
        <v>2776</v>
      </c>
      <c r="E2086" s="137" t="s">
        <v>834</v>
      </c>
      <c r="F2086" s="137" t="s">
        <v>16</v>
      </c>
      <c r="G2086" s="139">
        <v>158.39999389648437</v>
      </c>
    </row>
    <row r="2087" spans="1:7">
      <c r="A2087" s="137" t="s">
        <v>116</v>
      </c>
      <c r="B2087" s="137" t="s">
        <v>613</v>
      </c>
      <c r="C2087" s="138">
        <v>550</v>
      </c>
      <c r="D2087" s="137" t="s">
        <v>636</v>
      </c>
      <c r="E2087" s="137" t="s">
        <v>637</v>
      </c>
      <c r="F2087" s="137" t="s">
        <v>2</v>
      </c>
      <c r="G2087" s="139">
        <v>28138</v>
      </c>
    </row>
    <row r="2088" spans="1:7">
      <c r="A2088" s="137" t="s">
        <v>116</v>
      </c>
      <c r="B2088" s="137" t="s">
        <v>613</v>
      </c>
      <c r="C2088" s="138">
        <v>4</v>
      </c>
      <c r="D2088" s="137" t="s">
        <v>2777</v>
      </c>
      <c r="E2088" s="137" t="s">
        <v>2483</v>
      </c>
      <c r="F2088" s="137" t="s">
        <v>13</v>
      </c>
      <c r="G2088" s="139">
        <v>2800</v>
      </c>
    </row>
    <row r="2089" spans="1:7">
      <c r="A2089" s="137" t="s">
        <v>116</v>
      </c>
      <c r="B2089" s="137" t="s">
        <v>613</v>
      </c>
      <c r="C2089" s="138">
        <v>3</v>
      </c>
      <c r="D2089" s="137" t="s">
        <v>2778</v>
      </c>
      <c r="E2089" s="137" t="s">
        <v>1331</v>
      </c>
      <c r="F2089" s="137" t="s">
        <v>13</v>
      </c>
      <c r="G2089" s="139">
        <v>1173</v>
      </c>
    </row>
    <row r="2090" spans="1:7">
      <c r="A2090" s="137" t="s">
        <v>116</v>
      </c>
      <c r="B2090" s="137" t="s">
        <v>613</v>
      </c>
      <c r="C2090" s="138">
        <v>3</v>
      </c>
      <c r="D2090" s="137" t="s">
        <v>2779</v>
      </c>
      <c r="E2090" s="137" t="s">
        <v>2483</v>
      </c>
      <c r="F2090" s="137" t="s">
        <v>13</v>
      </c>
      <c r="G2090" s="139">
        <v>678.75</v>
      </c>
    </row>
    <row r="2091" spans="1:7">
      <c r="A2091" s="137" t="s">
        <v>116</v>
      </c>
      <c r="B2091" s="137" t="s">
        <v>613</v>
      </c>
      <c r="C2091" s="138">
        <v>6</v>
      </c>
      <c r="D2091" s="137" t="s">
        <v>2780</v>
      </c>
      <c r="E2091" s="137" t="s">
        <v>2483</v>
      </c>
      <c r="F2091" s="137" t="s">
        <v>13</v>
      </c>
      <c r="G2091" s="139">
        <v>1927.5999755859375</v>
      </c>
    </row>
    <row r="2092" spans="1:7">
      <c r="A2092" s="137" t="s">
        <v>116</v>
      </c>
      <c r="B2092" s="137" t="s">
        <v>613</v>
      </c>
      <c r="C2092" s="138">
        <v>1000</v>
      </c>
      <c r="D2092" s="137" t="s">
        <v>2781</v>
      </c>
      <c r="E2092" s="137" t="s">
        <v>1257</v>
      </c>
      <c r="F2092" s="137" t="s">
        <v>15</v>
      </c>
      <c r="G2092" s="139">
        <v>10800</v>
      </c>
    </row>
    <row r="2093" spans="1:7">
      <c r="A2093" s="137" t="s">
        <v>116</v>
      </c>
      <c r="B2093" s="137" t="s">
        <v>613</v>
      </c>
      <c r="C2093" s="138">
        <v>2000</v>
      </c>
      <c r="D2093" s="137" t="s">
        <v>2782</v>
      </c>
      <c r="E2093" s="137" t="s">
        <v>1257</v>
      </c>
      <c r="F2093" s="137" t="s">
        <v>15</v>
      </c>
      <c r="G2093" s="139">
        <v>3730</v>
      </c>
    </row>
    <row r="2094" spans="1:7">
      <c r="A2094" s="137" t="s">
        <v>116</v>
      </c>
      <c r="B2094" s="137" t="s">
        <v>613</v>
      </c>
      <c r="C2094" s="138">
        <v>24</v>
      </c>
      <c r="D2094" s="137" t="s">
        <v>1075</v>
      </c>
      <c r="E2094" s="137" t="s">
        <v>2483</v>
      </c>
      <c r="F2094" s="137" t="s">
        <v>13</v>
      </c>
      <c r="G2094" s="139">
        <v>25200</v>
      </c>
    </row>
    <row r="2095" spans="1:7">
      <c r="A2095" s="137" t="s">
        <v>116</v>
      </c>
      <c r="B2095" s="137" t="s">
        <v>613</v>
      </c>
      <c r="C2095" s="138">
        <v>42</v>
      </c>
      <c r="D2095" s="137" t="s">
        <v>2783</v>
      </c>
      <c r="E2095" s="137" t="s">
        <v>2774</v>
      </c>
      <c r="F2095" s="137" t="s">
        <v>2</v>
      </c>
      <c r="G2095" s="139">
        <v>3696</v>
      </c>
    </row>
    <row r="2096" spans="1:7">
      <c r="A2096" s="137" t="s">
        <v>116</v>
      </c>
      <c r="B2096" s="137" t="s">
        <v>613</v>
      </c>
      <c r="C2096" s="138">
        <v>150</v>
      </c>
      <c r="D2096" s="137" t="s">
        <v>2784</v>
      </c>
      <c r="E2096" s="137" t="s">
        <v>1257</v>
      </c>
      <c r="F2096" s="137" t="s">
        <v>15</v>
      </c>
      <c r="G2096" s="139">
        <v>2700</v>
      </c>
    </row>
    <row r="2097" spans="1:7">
      <c r="A2097" s="137" t="s">
        <v>116</v>
      </c>
      <c r="B2097" s="137" t="s">
        <v>613</v>
      </c>
      <c r="C2097" s="138">
        <v>66</v>
      </c>
      <c r="D2097" s="137" t="s">
        <v>2785</v>
      </c>
      <c r="E2097" s="137" t="s">
        <v>2786</v>
      </c>
      <c r="F2097" s="137" t="s">
        <v>2</v>
      </c>
      <c r="G2097" s="139">
        <v>13792.6796875</v>
      </c>
    </row>
    <row r="2098" spans="1:7" ht="30">
      <c r="A2098" s="137" t="s">
        <v>116</v>
      </c>
      <c r="B2098" s="137" t="s">
        <v>613</v>
      </c>
      <c r="C2098" s="138">
        <v>550</v>
      </c>
      <c r="D2098" s="137" t="s">
        <v>1212</v>
      </c>
      <c r="E2098" s="137" t="s">
        <v>2787</v>
      </c>
      <c r="F2098" s="137" t="s">
        <v>2</v>
      </c>
      <c r="G2098" s="139">
        <v>3900</v>
      </c>
    </row>
    <row r="2099" spans="1:7" ht="75">
      <c r="A2099" s="137" t="s">
        <v>116</v>
      </c>
      <c r="B2099" s="137" t="s">
        <v>613</v>
      </c>
      <c r="C2099" s="138">
        <v>165</v>
      </c>
      <c r="D2099" s="137" t="s">
        <v>646</v>
      </c>
      <c r="E2099" s="137" t="s">
        <v>1773</v>
      </c>
      <c r="F2099" s="137" t="s">
        <v>2</v>
      </c>
      <c r="G2099" s="139">
        <v>6048</v>
      </c>
    </row>
    <row r="2100" spans="1:7" ht="45">
      <c r="A2100" s="137" t="s">
        <v>116</v>
      </c>
      <c r="B2100" s="137" t="s">
        <v>613</v>
      </c>
      <c r="C2100" s="138">
        <v>1500</v>
      </c>
      <c r="D2100" s="137" t="s">
        <v>650</v>
      </c>
      <c r="E2100" s="137" t="s">
        <v>2788</v>
      </c>
      <c r="F2100" s="137" t="s">
        <v>2</v>
      </c>
      <c r="G2100" s="139">
        <v>13124.25</v>
      </c>
    </row>
    <row r="2101" spans="1:7" ht="45">
      <c r="A2101" s="137" t="s">
        <v>116</v>
      </c>
      <c r="B2101" s="137" t="s">
        <v>613</v>
      </c>
      <c r="C2101" s="138">
        <v>150</v>
      </c>
      <c r="D2101" s="137" t="s">
        <v>651</v>
      </c>
      <c r="E2101" s="137" t="s">
        <v>652</v>
      </c>
      <c r="F2101" s="137" t="s">
        <v>17</v>
      </c>
      <c r="G2101" s="139">
        <v>9834</v>
      </c>
    </row>
    <row r="2102" spans="1:7" ht="45">
      <c r="A2102" s="137" t="s">
        <v>116</v>
      </c>
      <c r="B2102" s="137" t="s">
        <v>613</v>
      </c>
      <c r="C2102" s="138">
        <v>250</v>
      </c>
      <c r="D2102" s="137" t="s">
        <v>651</v>
      </c>
      <c r="E2102" s="137" t="s">
        <v>652</v>
      </c>
      <c r="F2102" s="137" t="s">
        <v>17</v>
      </c>
      <c r="G2102" s="139">
        <v>16390</v>
      </c>
    </row>
    <row r="2103" spans="1:7">
      <c r="A2103" s="137" t="s">
        <v>116</v>
      </c>
      <c r="B2103" s="137" t="s">
        <v>613</v>
      </c>
      <c r="C2103" s="138">
        <v>500</v>
      </c>
      <c r="D2103" s="137" t="s">
        <v>1775</v>
      </c>
      <c r="E2103" s="137" t="s">
        <v>2789</v>
      </c>
      <c r="F2103" s="137" t="s">
        <v>2</v>
      </c>
      <c r="G2103" s="139">
        <v>6048</v>
      </c>
    </row>
    <row r="2104" spans="1:7">
      <c r="A2104" s="137" t="s">
        <v>116</v>
      </c>
      <c r="B2104" s="137" t="s">
        <v>613</v>
      </c>
      <c r="C2104" s="138">
        <v>200</v>
      </c>
      <c r="D2104" s="137" t="s">
        <v>2790</v>
      </c>
      <c r="E2104" s="137" t="s">
        <v>1257</v>
      </c>
      <c r="F2104" s="137" t="s">
        <v>15</v>
      </c>
      <c r="G2104" s="139">
        <v>6730</v>
      </c>
    </row>
    <row r="2105" spans="1:7">
      <c r="A2105" s="137" t="s">
        <v>116</v>
      </c>
      <c r="B2105" s="137" t="s">
        <v>613</v>
      </c>
      <c r="C2105" s="138">
        <v>200</v>
      </c>
      <c r="D2105" s="137" t="s">
        <v>2791</v>
      </c>
      <c r="E2105" s="137" t="s">
        <v>1257</v>
      </c>
      <c r="F2105" s="137" t="s">
        <v>15</v>
      </c>
      <c r="G2105" s="139">
        <v>6490</v>
      </c>
    </row>
    <row r="2106" spans="1:7">
      <c r="A2106" s="137" t="s">
        <v>116</v>
      </c>
      <c r="B2106" s="137" t="s">
        <v>613</v>
      </c>
      <c r="C2106" s="138">
        <v>200</v>
      </c>
      <c r="D2106" s="137" t="s">
        <v>2792</v>
      </c>
      <c r="E2106" s="137" t="s">
        <v>1257</v>
      </c>
      <c r="F2106" s="137" t="s">
        <v>15</v>
      </c>
      <c r="G2106" s="139">
        <v>4170</v>
      </c>
    </row>
    <row r="2107" spans="1:7">
      <c r="A2107" s="137" t="s">
        <v>116</v>
      </c>
      <c r="B2107" s="137" t="s">
        <v>613</v>
      </c>
      <c r="C2107" s="138">
        <v>1000</v>
      </c>
      <c r="D2107" s="137" t="s">
        <v>2793</v>
      </c>
      <c r="E2107" s="137" t="s">
        <v>1257</v>
      </c>
      <c r="F2107" s="137" t="s">
        <v>15</v>
      </c>
      <c r="G2107" s="139">
        <v>23200</v>
      </c>
    </row>
    <row r="2108" spans="1:7">
      <c r="A2108" s="137" t="s">
        <v>116</v>
      </c>
      <c r="B2108" s="137" t="s">
        <v>613</v>
      </c>
      <c r="C2108" s="138">
        <v>30</v>
      </c>
      <c r="D2108" s="137" t="s">
        <v>2794</v>
      </c>
      <c r="E2108" s="137" t="s">
        <v>834</v>
      </c>
      <c r="F2108" s="137" t="s">
        <v>16</v>
      </c>
      <c r="G2108" s="139">
        <v>133.19999694824219</v>
      </c>
    </row>
    <row r="2109" spans="1:7">
      <c r="A2109" s="137" t="s">
        <v>116</v>
      </c>
      <c r="B2109" s="137" t="s">
        <v>697</v>
      </c>
      <c r="C2109" s="138">
        <v>54993</v>
      </c>
      <c r="D2109" s="137" t="s">
        <v>1028</v>
      </c>
      <c r="E2109" s="137" t="s">
        <v>1501</v>
      </c>
      <c r="F2109" s="137" t="s">
        <v>14</v>
      </c>
      <c r="G2109" s="139">
        <v>12991.2001953125</v>
      </c>
    </row>
    <row r="2110" spans="1:7" ht="45">
      <c r="A2110" s="137" t="s">
        <v>116</v>
      </c>
      <c r="B2110" s="137" t="s">
        <v>1234</v>
      </c>
      <c r="C2110" s="138">
        <v>1</v>
      </c>
      <c r="D2110" s="137" t="s">
        <v>2795</v>
      </c>
      <c r="E2110" s="137" t="s">
        <v>2796</v>
      </c>
      <c r="F2110" s="137" t="s">
        <v>13</v>
      </c>
      <c r="G2110" s="139">
        <v>590</v>
      </c>
    </row>
    <row r="2111" spans="1:7" ht="30">
      <c r="A2111" s="137" t="s">
        <v>116</v>
      </c>
      <c r="B2111" s="137" t="s">
        <v>699</v>
      </c>
      <c r="C2111" s="138">
        <v>600</v>
      </c>
      <c r="D2111" s="137" t="s">
        <v>700</v>
      </c>
      <c r="E2111" s="137" t="s">
        <v>701</v>
      </c>
      <c r="F2111" s="137" t="s">
        <v>82</v>
      </c>
      <c r="G2111" s="139">
        <v>3510</v>
      </c>
    </row>
    <row r="2112" spans="1:7" ht="30">
      <c r="A2112" s="137" t="s">
        <v>116</v>
      </c>
      <c r="B2112" s="137" t="s">
        <v>699</v>
      </c>
      <c r="C2112" s="138">
        <v>96</v>
      </c>
      <c r="D2112" s="137" t="s">
        <v>700</v>
      </c>
      <c r="E2112" s="137" t="s">
        <v>701</v>
      </c>
      <c r="F2112" s="137" t="s">
        <v>82</v>
      </c>
      <c r="G2112" s="139">
        <v>2112</v>
      </c>
    </row>
    <row r="2113" spans="1:7">
      <c r="A2113" s="137" t="s">
        <v>116</v>
      </c>
      <c r="B2113" s="137" t="s">
        <v>699</v>
      </c>
      <c r="C2113" s="138">
        <v>1512</v>
      </c>
      <c r="D2113" s="137" t="s">
        <v>2797</v>
      </c>
      <c r="E2113" s="137" t="s">
        <v>2798</v>
      </c>
      <c r="F2113" s="137" t="s">
        <v>82</v>
      </c>
      <c r="G2113" s="139">
        <v>4762.7998046875</v>
      </c>
    </row>
    <row r="2114" spans="1:7" ht="30">
      <c r="A2114" s="137" t="s">
        <v>116</v>
      </c>
      <c r="B2114" s="137" t="s">
        <v>699</v>
      </c>
      <c r="C2114" s="138">
        <v>120</v>
      </c>
      <c r="D2114" s="137" t="s">
        <v>704</v>
      </c>
      <c r="E2114" s="137" t="s">
        <v>2799</v>
      </c>
      <c r="F2114" s="137" t="s">
        <v>82</v>
      </c>
      <c r="G2114" s="139">
        <v>654</v>
      </c>
    </row>
    <row r="2115" spans="1:7" ht="30">
      <c r="A2115" s="137" t="s">
        <v>116</v>
      </c>
      <c r="B2115" s="137" t="s">
        <v>699</v>
      </c>
      <c r="C2115" s="138">
        <v>240</v>
      </c>
      <c r="D2115" s="137" t="s">
        <v>704</v>
      </c>
      <c r="E2115" s="137" t="s">
        <v>2799</v>
      </c>
      <c r="F2115" s="137" t="s">
        <v>82</v>
      </c>
      <c r="G2115" s="139">
        <v>7056</v>
      </c>
    </row>
    <row r="2116" spans="1:7">
      <c r="A2116" s="137" t="s">
        <v>116</v>
      </c>
      <c r="B2116" s="137" t="s">
        <v>699</v>
      </c>
      <c r="C2116" s="138">
        <v>120</v>
      </c>
      <c r="D2116" s="137" t="s">
        <v>710</v>
      </c>
      <c r="E2116" s="137" t="s">
        <v>711</v>
      </c>
      <c r="F2116" s="137" t="s">
        <v>82</v>
      </c>
      <c r="G2116" s="139">
        <v>222</v>
      </c>
    </row>
    <row r="2117" spans="1:7">
      <c r="A2117" s="137" t="s">
        <v>116</v>
      </c>
      <c r="B2117" s="137" t="s">
        <v>699</v>
      </c>
      <c r="C2117" s="138">
        <v>250</v>
      </c>
      <c r="D2117" s="137" t="s">
        <v>710</v>
      </c>
      <c r="E2117" s="137" t="s">
        <v>711</v>
      </c>
      <c r="F2117" s="137" t="s">
        <v>82</v>
      </c>
      <c r="G2117" s="139">
        <v>212.5</v>
      </c>
    </row>
    <row r="2118" spans="1:7">
      <c r="A2118" s="137" t="s">
        <v>116</v>
      </c>
      <c r="B2118" s="137" t="s">
        <v>699</v>
      </c>
      <c r="C2118" s="138">
        <v>240</v>
      </c>
      <c r="D2118" s="137" t="s">
        <v>1789</v>
      </c>
      <c r="E2118" s="137" t="s">
        <v>1790</v>
      </c>
      <c r="F2118" s="137" t="s">
        <v>82</v>
      </c>
      <c r="G2118" s="139">
        <v>756</v>
      </c>
    </row>
    <row r="2119" spans="1:7">
      <c r="A2119" s="137" t="s">
        <v>116</v>
      </c>
      <c r="B2119" s="137" t="s">
        <v>699</v>
      </c>
      <c r="C2119" s="138">
        <v>120</v>
      </c>
      <c r="D2119" s="137" t="s">
        <v>1791</v>
      </c>
      <c r="E2119" s="137" t="s">
        <v>1792</v>
      </c>
      <c r="F2119" s="137" t="s">
        <v>82</v>
      </c>
      <c r="G2119" s="139">
        <v>582</v>
      </c>
    </row>
    <row r="2120" spans="1:7">
      <c r="A2120" s="137" t="s">
        <v>116</v>
      </c>
      <c r="B2120" s="137" t="s">
        <v>699</v>
      </c>
      <c r="C2120" s="138">
        <v>216</v>
      </c>
      <c r="D2120" s="137" t="s">
        <v>1793</v>
      </c>
      <c r="E2120" s="137" t="s">
        <v>2800</v>
      </c>
      <c r="F2120" s="137" t="s">
        <v>82</v>
      </c>
      <c r="G2120" s="139">
        <v>2829.60009765625</v>
      </c>
    </row>
    <row r="2121" spans="1:7">
      <c r="A2121" s="137" t="s">
        <v>116</v>
      </c>
      <c r="B2121" s="137" t="s">
        <v>699</v>
      </c>
      <c r="C2121" s="138">
        <v>628</v>
      </c>
      <c r="D2121" s="137" t="s">
        <v>2801</v>
      </c>
      <c r="E2121" s="137" t="s">
        <v>2802</v>
      </c>
      <c r="F2121" s="137" t="s">
        <v>82</v>
      </c>
      <c r="G2121" s="139">
        <v>785</v>
      </c>
    </row>
    <row r="2122" spans="1:7">
      <c r="A2122" s="137" t="s">
        <v>116</v>
      </c>
      <c r="B2122" s="137" t="s">
        <v>699</v>
      </c>
      <c r="C2122" s="138">
        <v>380</v>
      </c>
      <c r="D2122" s="137" t="s">
        <v>2801</v>
      </c>
      <c r="E2122" s="137" t="s">
        <v>2802</v>
      </c>
      <c r="F2122" s="137" t="s">
        <v>82</v>
      </c>
      <c r="G2122" s="139">
        <v>798</v>
      </c>
    </row>
    <row r="2123" spans="1:7">
      <c r="A2123" s="137" t="s">
        <v>116</v>
      </c>
      <c r="B2123" s="137" t="s">
        <v>699</v>
      </c>
      <c r="C2123" s="138">
        <v>363</v>
      </c>
      <c r="D2123" s="137" t="s">
        <v>2801</v>
      </c>
      <c r="E2123" s="137" t="s">
        <v>2802</v>
      </c>
      <c r="F2123" s="137" t="s">
        <v>82</v>
      </c>
      <c r="G2123" s="139">
        <v>1433.8499755859375</v>
      </c>
    </row>
    <row r="2124" spans="1:7">
      <c r="A2124" s="137" t="s">
        <v>116</v>
      </c>
      <c r="B2124" s="137" t="s">
        <v>699</v>
      </c>
      <c r="C2124" s="138">
        <v>100</v>
      </c>
      <c r="D2124" s="137" t="s">
        <v>2801</v>
      </c>
      <c r="E2124" s="137" t="s">
        <v>2802</v>
      </c>
      <c r="F2124" s="137" t="s">
        <v>82</v>
      </c>
      <c r="G2124" s="139">
        <v>1650</v>
      </c>
    </row>
    <row r="2125" spans="1:7">
      <c r="A2125" s="137" t="s">
        <v>116</v>
      </c>
      <c r="B2125" s="137" t="s">
        <v>699</v>
      </c>
      <c r="C2125" s="138">
        <v>300</v>
      </c>
      <c r="D2125" s="137" t="s">
        <v>2801</v>
      </c>
      <c r="E2125" s="137" t="s">
        <v>2802</v>
      </c>
      <c r="F2125" s="137" t="s">
        <v>82</v>
      </c>
      <c r="G2125" s="139">
        <v>2670</v>
      </c>
    </row>
    <row r="2126" spans="1:7">
      <c r="A2126" s="137" t="s">
        <v>116</v>
      </c>
      <c r="B2126" s="137" t="s">
        <v>699</v>
      </c>
      <c r="C2126" s="138">
        <v>240</v>
      </c>
      <c r="D2126" s="137" t="s">
        <v>716</v>
      </c>
      <c r="E2126" s="137" t="s">
        <v>1015</v>
      </c>
      <c r="F2126" s="137" t="s">
        <v>82</v>
      </c>
      <c r="G2126" s="139">
        <v>444</v>
      </c>
    </row>
    <row r="2127" spans="1:7">
      <c r="A2127" s="137" t="s">
        <v>116</v>
      </c>
      <c r="B2127" s="137" t="s">
        <v>699</v>
      </c>
      <c r="C2127" s="138">
        <v>250</v>
      </c>
      <c r="D2127" s="137" t="s">
        <v>2803</v>
      </c>
      <c r="E2127" s="137" t="s">
        <v>2804</v>
      </c>
      <c r="F2127" s="137" t="s">
        <v>82</v>
      </c>
      <c r="G2127" s="139">
        <v>212.5</v>
      </c>
    </row>
    <row r="2128" spans="1:7">
      <c r="A2128" s="137" t="s">
        <v>116</v>
      </c>
      <c r="B2128" s="137" t="s">
        <v>699</v>
      </c>
      <c r="C2128" s="138">
        <v>100</v>
      </c>
      <c r="D2128" s="137" t="s">
        <v>2803</v>
      </c>
      <c r="E2128" s="137" t="s">
        <v>2804</v>
      </c>
      <c r="F2128" s="137" t="s">
        <v>82</v>
      </c>
      <c r="G2128" s="139">
        <v>130</v>
      </c>
    </row>
    <row r="2129" spans="1:7" ht="30">
      <c r="A2129" s="137" t="s">
        <v>116</v>
      </c>
      <c r="B2129" s="137" t="s">
        <v>699</v>
      </c>
      <c r="C2129" s="138">
        <v>300</v>
      </c>
      <c r="D2129" s="137" t="s">
        <v>721</v>
      </c>
      <c r="E2129" s="137" t="s">
        <v>722</v>
      </c>
      <c r="F2129" s="137" t="s">
        <v>82</v>
      </c>
      <c r="G2129" s="139">
        <v>4725</v>
      </c>
    </row>
    <row r="2130" spans="1:7" ht="30">
      <c r="A2130" s="137" t="s">
        <v>116</v>
      </c>
      <c r="B2130" s="137" t="s">
        <v>699</v>
      </c>
      <c r="C2130" s="138">
        <v>750</v>
      </c>
      <c r="D2130" s="137" t="s">
        <v>723</v>
      </c>
      <c r="E2130" s="137" t="s">
        <v>2805</v>
      </c>
      <c r="F2130" s="137" t="s">
        <v>82</v>
      </c>
      <c r="G2130" s="139">
        <v>5512.5</v>
      </c>
    </row>
    <row r="2131" spans="1:7">
      <c r="A2131" s="137" t="s">
        <v>116</v>
      </c>
      <c r="B2131" s="137" t="s">
        <v>699</v>
      </c>
      <c r="C2131" s="138">
        <v>168</v>
      </c>
      <c r="D2131" s="137" t="s">
        <v>725</v>
      </c>
      <c r="E2131" s="137" t="s">
        <v>726</v>
      </c>
      <c r="F2131" s="137" t="s">
        <v>82</v>
      </c>
      <c r="G2131" s="139">
        <v>7366.7998046875</v>
      </c>
    </row>
    <row r="2132" spans="1:7">
      <c r="A2132" s="137" t="s">
        <v>116</v>
      </c>
      <c r="B2132" s="137" t="s">
        <v>699</v>
      </c>
      <c r="C2132" s="138">
        <v>120</v>
      </c>
      <c r="D2132" s="137" t="s">
        <v>2806</v>
      </c>
      <c r="E2132" s="137" t="s">
        <v>2807</v>
      </c>
      <c r="F2132" s="137" t="s">
        <v>82</v>
      </c>
      <c r="G2132" s="139">
        <v>1890</v>
      </c>
    </row>
    <row r="2133" spans="1:7" ht="30">
      <c r="A2133" s="137" t="s">
        <v>116</v>
      </c>
      <c r="B2133" s="137" t="s">
        <v>699</v>
      </c>
      <c r="C2133" s="138">
        <v>2000</v>
      </c>
      <c r="D2133" s="137" t="s">
        <v>1798</v>
      </c>
      <c r="E2133" s="137" t="s">
        <v>1799</v>
      </c>
      <c r="F2133" s="137" t="s">
        <v>82</v>
      </c>
      <c r="G2133" s="139">
        <v>1700</v>
      </c>
    </row>
    <row r="2134" spans="1:7">
      <c r="A2134" s="137" t="s">
        <v>116</v>
      </c>
      <c r="B2134" s="137" t="s">
        <v>699</v>
      </c>
      <c r="C2134" s="138">
        <v>240</v>
      </c>
      <c r="D2134" s="137" t="s">
        <v>2808</v>
      </c>
      <c r="E2134" s="137" t="s">
        <v>2809</v>
      </c>
      <c r="F2134" s="137" t="s">
        <v>82</v>
      </c>
      <c r="G2134" s="139">
        <v>2520</v>
      </c>
    </row>
    <row r="2135" spans="1:7">
      <c r="A2135" s="137" t="s">
        <v>116</v>
      </c>
      <c r="B2135" s="137" t="s">
        <v>699</v>
      </c>
      <c r="C2135" s="138">
        <v>320</v>
      </c>
      <c r="D2135" s="137" t="s">
        <v>1802</v>
      </c>
      <c r="E2135" s="137" t="s">
        <v>2810</v>
      </c>
      <c r="F2135" s="137" t="s">
        <v>82</v>
      </c>
      <c r="G2135" s="139">
        <v>336</v>
      </c>
    </row>
    <row r="2136" spans="1:7">
      <c r="A2136" s="137" t="s">
        <v>116</v>
      </c>
      <c r="B2136" s="137" t="s">
        <v>699</v>
      </c>
      <c r="C2136" s="138">
        <v>104</v>
      </c>
      <c r="D2136" s="137" t="s">
        <v>1802</v>
      </c>
      <c r="E2136" s="137" t="s">
        <v>2810</v>
      </c>
      <c r="F2136" s="137" t="s">
        <v>82</v>
      </c>
      <c r="G2136" s="139">
        <v>3120</v>
      </c>
    </row>
    <row r="2137" spans="1:7">
      <c r="A2137" s="137" t="s">
        <v>116</v>
      </c>
      <c r="B2137" s="137" t="s">
        <v>699</v>
      </c>
      <c r="C2137" s="138">
        <v>1000</v>
      </c>
      <c r="D2137" s="137" t="s">
        <v>2811</v>
      </c>
      <c r="E2137" s="137" t="s">
        <v>2812</v>
      </c>
      <c r="F2137" s="137" t="s">
        <v>82</v>
      </c>
      <c r="G2137" s="139">
        <v>1350</v>
      </c>
    </row>
    <row r="2138" spans="1:7">
      <c r="A2138" s="137" t="s">
        <v>116</v>
      </c>
      <c r="B2138" s="137" t="s">
        <v>699</v>
      </c>
      <c r="C2138" s="138">
        <v>360</v>
      </c>
      <c r="D2138" s="137" t="s">
        <v>729</v>
      </c>
      <c r="E2138" s="137" t="s">
        <v>730</v>
      </c>
      <c r="F2138" s="137" t="s">
        <v>82</v>
      </c>
      <c r="G2138" s="139">
        <v>3582</v>
      </c>
    </row>
    <row r="2139" spans="1:7">
      <c r="A2139" s="137" t="s">
        <v>116</v>
      </c>
      <c r="B2139" s="137" t="s">
        <v>699</v>
      </c>
      <c r="C2139" s="138">
        <v>320</v>
      </c>
      <c r="D2139" s="137" t="s">
        <v>2813</v>
      </c>
      <c r="E2139" s="137" t="s">
        <v>2814</v>
      </c>
      <c r="F2139" s="137" t="s">
        <v>82</v>
      </c>
      <c r="G2139" s="139">
        <v>336</v>
      </c>
    </row>
    <row r="2140" spans="1:7">
      <c r="A2140" s="137" t="s">
        <v>116</v>
      </c>
      <c r="B2140" s="137" t="s">
        <v>699</v>
      </c>
      <c r="C2140" s="138">
        <v>500</v>
      </c>
      <c r="D2140" s="137" t="s">
        <v>1805</v>
      </c>
      <c r="E2140" s="137" t="s">
        <v>1806</v>
      </c>
      <c r="F2140" s="137" t="s">
        <v>82</v>
      </c>
      <c r="G2140" s="139">
        <v>8125</v>
      </c>
    </row>
    <row r="2141" spans="1:7">
      <c r="A2141" s="137" t="s">
        <v>116</v>
      </c>
      <c r="B2141" s="137" t="s">
        <v>699</v>
      </c>
      <c r="C2141" s="138">
        <v>120</v>
      </c>
      <c r="D2141" s="137" t="s">
        <v>1807</v>
      </c>
      <c r="E2141" s="137" t="s">
        <v>1808</v>
      </c>
      <c r="F2141" s="137" t="s">
        <v>82</v>
      </c>
      <c r="G2141" s="139">
        <v>882</v>
      </c>
    </row>
    <row r="2142" spans="1:7" ht="30">
      <c r="A2142" s="137" t="s">
        <v>116</v>
      </c>
      <c r="B2142" s="137" t="s">
        <v>733</v>
      </c>
      <c r="C2142" s="138">
        <v>85999.679999999993</v>
      </c>
      <c r="D2142" s="137" t="s">
        <v>1028</v>
      </c>
      <c r="E2142" s="137" t="s">
        <v>1504</v>
      </c>
      <c r="F2142" s="137" t="s">
        <v>13</v>
      </c>
      <c r="G2142" s="139">
        <v>50170.30078125</v>
      </c>
    </row>
    <row r="2143" spans="1:7" ht="30">
      <c r="A2143" s="137" t="s">
        <v>116</v>
      </c>
      <c r="B2143" s="137" t="s">
        <v>733</v>
      </c>
      <c r="C2143" s="138">
        <v>120</v>
      </c>
      <c r="D2143" s="137" t="s">
        <v>2815</v>
      </c>
      <c r="E2143" s="137" t="s">
        <v>2816</v>
      </c>
      <c r="F2143" s="137" t="s">
        <v>25</v>
      </c>
      <c r="G2143" s="139">
        <v>6375.60009765625</v>
      </c>
    </row>
    <row r="2144" spans="1:7" ht="30">
      <c r="A2144" s="137" t="s">
        <v>116</v>
      </c>
      <c r="B2144" s="137" t="s">
        <v>733</v>
      </c>
      <c r="C2144" s="141"/>
      <c r="D2144" s="137" t="s">
        <v>2817</v>
      </c>
      <c r="E2144" s="137" t="s">
        <v>289</v>
      </c>
      <c r="F2144" s="137" t="s">
        <v>8</v>
      </c>
      <c r="G2144" s="139">
        <v>15950</v>
      </c>
    </row>
    <row r="2145" spans="1:7" ht="30">
      <c r="A2145" s="137" t="s">
        <v>116</v>
      </c>
      <c r="B2145" s="137" t="s">
        <v>733</v>
      </c>
      <c r="C2145" s="141"/>
      <c r="D2145" s="137" t="s">
        <v>2818</v>
      </c>
      <c r="E2145" s="137" t="s">
        <v>289</v>
      </c>
      <c r="F2145" s="137" t="s">
        <v>8</v>
      </c>
      <c r="G2145" s="139">
        <v>15096</v>
      </c>
    </row>
    <row r="2146" spans="1:7" ht="30">
      <c r="A2146" s="137" t="s">
        <v>116</v>
      </c>
      <c r="B2146" s="137" t="s">
        <v>733</v>
      </c>
      <c r="C2146" s="141"/>
      <c r="D2146" s="137" t="s">
        <v>2819</v>
      </c>
      <c r="E2146" s="137" t="s">
        <v>289</v>
      </c>
      <c r="F2146" s="137" t="s">
        <v>8</v>
      </c>
      <c r="G2146" s="139">
        <v>7722</v>
      </c>
    </row>
    <row r="2147" spans="1:7" ht="30">
      <c r="A2147" s="137" t="s">
        <v>116</v>
      </c>
      <c r="B2147" s="137" t="s">
        <v>733</v>
      </c>
      <c r="C2147" s="138">
        <v>2</v>
      </c>
      <c r="D2147" s="137" t="s">
        <v>836</v>
      </c>
      <c r="E2147" s="137" t="s">
        <v>2816</v>
      </c>
      <c r="F2147" s="137" t="s">
        <v>14</v>
      </c>
      <c r="G2147" s="139">
        <v>3200</v>
      </c>
    </row>
    <row r="2148" spans="1:7" ht="30">
      <c r="A2148" s="137" t="s">
        <v>116</v>
      </c>
      <c r="B2148" s="137" t="s">
        <v>733</v>
      </c>
      <c r="C2148" s="141"/>
      <c r="D2148" s="137" t="s">
        <v>2820</v>
      </c>
      <c r="E2148" s="137" t="s">
        <v>289</v>
      </c>
      <c r="F2148" s="137" t="s">
        <v>8</v>
      </c>
      <c r="G2148" s="139">
        <v>1058</v>
      </c>
    </row>
    <row r="2149" spans="1:7" ht="30">
      <c r="A2149" s="137" t="s">
        <v>116</v>
      </c>
      <c r="B2149" s="137" t="s">
        <v>733</v>
      </c>
      <c r="C2149" s="141"/>
      <c r="D2149" s="137" t="s">
        <v>2821</v>
      </c>
      <c r="E2149" s="137" t="s">
        <v>289</v>
      </c>
      <c r="F2149" s="137" t="s">
        <v>8</v>
      </c>
      <c r="G2149" s="139">
        <v>492</v>
      </c>
    </row>
    <row r="2150" spans="1:7" ht="30">
      <c r="A2150" s="137" t="s">
        <v>116</v>
      </c>
      <c r="B2150" s="137" t="s">
        <v>733</v>
      </c>
      <c r="C2150" s="138">
        <v>40</v>
      </c>
      <c r="D2150" s="137" t="s">
        <v>2822</v>
      </c>
      <c r="E2150" s="137" t="s">
        <v>2823</v>
      </c>
      <c r="F2150" s="137" t="s">
        <v>25</v>
      </c>
      <c r="G2150" s="139">
        <v>18100</v>
      </c>
    </row>
    <row r="2151" spans="1:7" ht="30">
      <c r="A2151" s="137" t="s">
        <v>116</v>
      </c>
      <c r="B2151" s="137" t="s">
        <v>733</v>
      </c>
      <c r="C2151" s="141"/>
      <c r="D2151" s="137" t="s">
        <v>2824</v>
      </c>
      <c r="E2151" s="137" t="s">
        <v>289</v>
      </c>
      <c r="F2151" s="137" t="s">
        <v>8</v>
      </c>
      <c r="G2151" s="139">
        <v>37712</v>
      </c>
    </row>
    <row r="2152" spans="1:7" ht="30">
      <c r="A2152" s="137" t="s">
        <v>116</v>
      </c>
      <c r="B2152" s="137" t="s">
        <v>733</v>
      </c>
      <c r="C2152" s="141"/>
      <c r="D2152" s="137" t="s">
        <v>2825</v>
      </c>
      <c r="E2152" s="137" t="s">
        <v>289</v>
      </c>
      <c r="F2152" s="137" t="s">
        <v>8</v>
      </c>
      <c r="G2152" s="139">
        <v>2065</v>
      </c>
    </row>
    <row r="2153" spans="1:7" ht="30">
      <c r="A2153" s="137" t="s">
        <v>116</v>
      </c>
      <c r="B2153" s="137" t="s">
        <v>733</v>
      </c>
      <c r="C2153" s="141"/>
      <c r="D2153" s="137" t="s">
        <v>2826</v>
      </c>
      <c r="E2153" s="137" t="s">
        <v>289</v>
      </c>
      <c r="F2153" s="137" t="s">
        <v>8</v>
      </c>
      <c r="G2153" s="139">
        <v>4369.89990234375</v>
      </c>
    </row>
    <row r="2154" spans="1:7" ht="30">
      <c r="A2154" s="137" t="s">
        <v>116</v>
      </c>
      <c r="B2154" s="137" t="s">
        <v>733</v>
      </c>
      <c r="C2154" s="141"/>
      <c r="D2154" s="137" t="s">
        <v>2827</v>
      </c>
      <c r="E2154" s="137" t="s">
        <v>289</v>
      </c>
      <c r="F2154" s="137" t="s">
        <v>8</v>
      </c>
      <c r="G2154" s="139">
        <v>2742.60009765625</v>
      </c>
    </row>
    <row r="2155" spans="1:7" ht="30">
      <c r="A2155" s="137" t="s">
        <v>116</v>
      </c>
      <c r="B2155" s="137" t="s">
        <v>733</v>
      </c>
      <c r="C2155" s="141"/>
      <c r="D2155" s="137" t="s">
        <v>2828</v>
      </c>
      <c r="E2155" s="137" t="s">
        <v>289</v>
      </c>
      <c r="F2155" s="137" t="s">
        <v>8</v>
      </c>
      <c r="G2155" s="139">
        <v>1445</v>
      </c>
    </row>
    <row r="2156" spans="1:7" ht="30">
      <c r="A2156" s="137" t="s">
        <v>116</v>
      </c>
      <c r="B2156" s="137" t="s">
        <v>733</v>
      </c>
      <c r="C2156" s="141"/>
      <c r="D2156" s="137" t="s">
        <v>2829</v>
      </c>
      <c r="E2156" s="137" t="s">
        <v>289</v>
      </c>
      <c r="F2156" s="137" t="s">
        <v>8</v>
      </c>
      <c r="G2156" s="139">
        <v>2020</v>
      </c>
    </row>
    <row r="2157" spans="1:7" ht="30">
      <c r="A2157" s="137" t="s">
        <v>116</v>
      </c>
      <c r="B2157" s="137" t="s">
        <v>733</v>
      </c>
      <c r="C2157" s="138">
        <v>804</v>
      </c>
      <c r="D2157" s="137" t="s">
        <v>2830</v>
      </c>
      <c r="E2157" s="137" t="s">
        <v>2831</v>
      </c>
      <c r="F2157" s="137" t="s">
        <v>25</v>
      </c>
      <c r="G2157" s="139">
        <v>8442</v>
      </c>
    </row>
    <row r="2158" spans="1:7" ht="30">
      <c r="A2158" s="137" t="s">
        <v>116</v>
      </c>
      <c r="B2158" s="137" t="s">
        <v>733</v>
      </c>
      <c r="C2158" s="141"/>
      <c r="D2158" s="137" t="s">
        <v>2832</v>
      </c>
      <c r="E2158" s="137" t="s">
        <v>289</v>
      </c>
      <c r="F2158" s="137" t="s">
        <v>8</v>
      </c>
      <c r="G2158" s="139">
        <v>1340</v>
      </c>
    </row>
    <row r="2159" spans="1:7" ht="30">
      <c r="A2159" s="137" t="s">
        <v>116</v>
      </c>
      <c r="B2159" s="137" t="s">
        <v>733</v>
      </c>
      <c r="C2159" s="141"/>
      <c r="D2159" s="137" t="s">
        <v>2833</v>
      </c>
      <c r="E2159" s="137" t="s">
        <v>289</v>
      </c>
      <c r="F2159" s="137" t="s">
        <v>8</v>
      </c>
      <c r="G2159" s="139">
        <v>3948</v>
      </c>
    </row>
    <row r="2160" spans="1:7" ht="30">
      <c r="A2160" s="137" t="s">
        <v>116</v>
      </c>
      <c r="B2160" s="137" t="s">
        <v>733</v>
      </c>
      <c r="C2160" s="141"/>
      <c r="D2160" s="137" t="s">
        <v>2834</v>
      </c>
      <c r="E2160" s="137" t="s">
        <v>289</v>
      </c>
      <c r="F2160" s="137" t="s">
        <v>8</v>
      </c>
      <c r="G2160" s="139">
        <v>7879.2998046875</v>
      </c>
    </row>
    <row r="2161" spans="1:7" ht="30">
      <c r="A2161" s="137" t="s">
        <v>116</v>
      </c>
      <c r="B2161" s="137" t="s">
        <v>733</v>
      </c>
      <c r="C2161" s="141"/>
      <c r="D2161" s="137" t="s">
        <v>2835</v>
      </c>
      <c r="E2161" s="137" t="s">
        <v>289</v>
      </c>
      <c r="F2161" s="137" t="s">
        <v>8</v>
      </c>
      <c r="G2161" s="139">
        <v>31647.5</v>
      </c>
    </row>
    <row r="2162" spans="1:7" ht="30">
      <c r="A2162" s="137" t="s">
        <v>116</v>
      </c>
      <c r="B2162" s="137" t="s">
        <v>733</v>
      </c>
      <c r="C2162" s="141"/>
      <c r="D2162" s="137" t="s">
        <v>2836</v>
      </c>
      <c r="E2162" s="137" t="s">
        <v>289</v>
      </c>
      <c r="F2162" s="137" t="s">
        <v>8</v>
      </c>
      <c r="G2162" s="139">
        <v>2310</v>
      </c>
    </row>
    <row r="2163" spans="1:7" ht="30">
      <c r="A2163" s="137" t="s">
        <v>116</v>
      </c>
      <c r="B2163" s="137" t="s">
        <v>733</v>
      </c>
      <c r="C2163" s="141"/>
      <c r="D2163" s="137" t="s">
        <v>2837</v>
      </c>
      <c r="E2163" s="137" t="s">
        <v>289</v>
      </c>
      <c r="F2163" s="137" t="s">
        <v>8</v>
      </c>
      <c r="G2163" s="139">
        <v>1669.5</v>
      </c>
    </row>
    <row r="2164" spans="1:7" ht="30">
      <c r="A2164" s="137" t="s">
        <v>116</v>
      </c>
      <c r="B2164" s="137" t="s">
        <v>733</v>
      </c>
      <c r="C2164" s="138">
        <v>23</v>
      </c>
      <c r="D2164" s="137" t="s">
        <v>2838</v>
      </c>
      <c r="E2164" s="137" t="s">
        <v>2839</v>
      </c>
      <c r="F2164" s="137" t="s">
        <v>14</v>
      </c>
      <c r="G2164" s="139">
        <v>500.54998779296875</v>
      </c>
    </row>
    <row r="2165" spans="1:7" ht="30">
      <c r="A2165" s="137" t="s">
        <v>116</v>
      </c>
      <c r="B2165" s="137" t="s">
        <v>733</v>
      </c>
      <c r="C2165" s="138">
        <v>20</v>
      </c>
      <c r="D2165" s="137" t="s">
        <v>1201</v>
      </c>
      <c r="E2165" s="137" t="s">
        <v>1512</v>
      </c>
      <c r="F2165" s="137" t="s">
        <v>14</v>
      </c>
      <c r="G2165" s="139">
        <v>980</v>
      </c>
    </row>
    <row r="2166" spans="1:7" ht="30">
      <c r="A2166" s="137" t="s">
        <v>116</v>
      </c>
      <c r="B2166" s="137" t="s">
        <v>733</v>
      </c>
      <c r="C2166" s="141"/>
      <c r="D2166" s="137" t="s">
        <v>2840</v>
      </c>
      <c r="E2166" s="137" t="s">
        <v>289</v>
      </c>
      <c r="F2166" s="137" t="s">
        <v>8</v>
      </c>
      <c r="G2166" s="139">
        <v>2040</v>
      </c>
    </row>
    <row r="2167" spans="1:7" ht="30">
      <c r="A2167" s="137" t="s">
        <v>116</v>
      </c>
      <c r="B2167" s="137" t="s">
        <v>733</v>
      </c>
      <c r="C2167" s="141"/>
      <c r="D2167" s="137" t="s">
        <v>2841</v>
      </c>
      <c r="E2167" s="137" t="s">
        <v>289</v>
      </c>
      <c r="F2167" s="137" t="s">
        <v>8</v>
      </c>
      <c r="G2167" s="139">
        <v>9660</v>
      </c>
    </row>
    <row r="2168" spans="1:7" ht="30">
      <c r="A2168" s="137" t="s">
        <v>116</v>
      </c>
      <c r="B2168" s="137" t="s">
        <v>733</v>
      </c>
      <c r="C2168" s="141"/>
      <c r="D2168" s="137" t="s">
        <v>2842</v>
      </c>
      <c r="E2168" s="137" t="s">
        <v>289</v>
      </c>
      <c r="F2168" s="137" t="s">
        <v>8</v>
      </c>
      <c r="G2168" s="139">
        <v>1160</v>
      </c>
    </row>
    <row r="2169" spans="1:7" ht="30">
      <c r="A2169" s="137" t="s">
        <v>116</v>
      </c>
      <c r="B2169" s="137" t="s">
        <v>733</v>
      </c>
      <c r="C2169" s="138">
        <v>85</v>
      </c>
      <c r="D2169" s="137" t="s">
        <v>2843</v>
      </c>
      <c r="E2169" s="137" t="s">
        <v>2816</v>
      </c>
      <c r="F2169" s="137" t="s">
        <v>14</v>
      </c>
      <c r="G2169" s="139">
        <v>12410</v>
      </c>
    </row>
    <row r="2170" spans="1:7" ht="30">
      <c r="A2170" s="137" t="s">
        <v>116</v>
      </c>
      <c r="B2170" s="137" t="s">
        <v>733</v>
      </c>
      <c r="C2170" s="138">
        <v>40</v>
      </c>
      <c r="D2170" s="137" t="s">
        <v>1247</v>
      </c>
      <c r="E2170" s="137" t="s">
        <v>1512</v>
      </c>
      <c r="F2170" s="137" t="s">
        <v>14</v>
      </c>
      <c r="G2170" s="139">
        <v>9270</v>
      </c>
    </row>
    <row r="2171" spans="1:7" ht="30">
      <c r="A2171" s="137" t="s">
        <v>116</v>
      </c>
      <c r="B2171" s="137" t="s">
        <v>733</v>
      </c>
      <c r="C2171" s="138">
        <v>146</v>
      </c>
      <c r="D2171" s="137" t="s">
        <v>1248</v>
      </c>
      <c r="E2171" s="137" t="s">
        <v>2844</v>
      </c>
      <c r="F2171" s="137" t="s">
        <v>14</v>
      </c>
      <c r="G2171" s="139">
        <v>4695.35986328125</v>
      </c>
    </row>
    <row r="2172" spans="1:7" ht="30">
      <c r="A2172" s="137" t="s">
        <v>116</v>
      </c>
      <c r="B2172" s="137" t="s">
        <v>733</v>
      </c>
      <c r="C2172" s="138">
        <v>60</v>
      </c>
      <c r="D2172" s="137" t="s">
        <v>1249</v>
      </c>
      <c r="E2172" s="137" t="s">
        <v>1512</v>
      </c>
      <c r="F2172" s="137" t="s">
        <v>14</v>
      </c>
      <c r="G2172" s="139">
        <v>8955</v>
      </c>
    </row>
    <row r="2173" spans="1:7" ht="30">
      <c r="A2173" s="137" t="s">
        <v>116</v>
      </c>
      <c r="B2173" s="137" t="s">
        <v>733</v>
      </c>
      <c r="C2173" s="138">
        <v>188</v>
      </c>
      <c r="D2173" s="137" t="s">
        <v>1250</v>
      </c>
      <c r="E2173" s="137" t="s">
        <v>2844</v>
      </c>
      <c r="F2173" s="137" t="s">
        <v>14</v>
      </c>
      <c r="G2173" s="139">
        <v>5053.43994140625</v>
      </c>
    </row>
    <row r="2174" spans="1:7" ht="30">
      <c r="A2174" s="137" t="s">
        <v>116</v>
      </c>
      <c r="B2174" s="137" t="s">
        <v>733</v>
      </c>
      <c r="C2174" s="138">
        <v>40</v>
      </c>
      <c r="D2174" s="137" t="s">
        <v>1253</v>
      </c>
      <c r="E2174" s="137" t="s">
        <v>1512</v>
      </c>
      <c r="F2174" s="137" t="s">
        <v>14</v>
      </c>
      <c r="G2174" s="139">
        <v>6220</v>
      </c>
    </row>
    <row r="2175" spans="1:7" ht="30">
      <c r="A2175" s="137" t="s">
        <v>116</v>
      </c>
      <c r="B2175" s="137" t="s">
        <v>733</v>
      </c>
      <c r="C2175" s="138">
        <v>167</v>
      </c>
      <c r="D2175" s="137" t="s">
        <v>1254</v>
      </c>
      <c r="E2175" s="137" t="s">
        <v>2844</v>
      </c>
      <c r="F2175" s="137" t="s">
        <v>14</v>
      </c>
      <c r="G2175" s="139">
        <v>4609.2001953125</v>
      </c>
    </row>
    <row r="2176" spans="1:7" ht="30">
      <c r="A2176" s="137" t="s">
        <v>116</v>
      </c>
      <c r="B2176" s="137" t="s">
        <v>733</v>
      </c>
      <c r="C2176" s="138">
        <v>40</v>
      </c>
      <c r="D2176" s="137" t="s">
        <v>2845</v>
      </c>
      <c r="E2176" s="137" t="s">
        <v>1512</v>
      </c>
      <c r="F2176" s="137" t="s">
        <v>14</v>
      </c>
      <c r="G2176" s="139">
        <v>3020</v>
      </c>
    </row>
    <row r="2177" spans="1:7" ht="30">
      <c r="A2177" s="137" t="s">
        <v>116</v>
      </c>
      <c r="B2177" s="137" t="s">
        <v>733</v>
      </c>
      <c r="C2177" s="141"/>
      <c r="D2177" s="137" t="s">
        <v>2846</v>
      </c>
      <c r="E2177" s="137" t="s">
        <v>289</v>
      </c>
      <c r="F2177" s="137" t="s">
        <v>8</v>
      </c>
      <c r="G2177" s="139">
        <v>8860</v>
      </c>
    </row>
    <row r="2178" spans="1:7" ht="30">
      <c r="A2178" s="137" t="s">
        <v>116</v>
      </c>
      <c r="B2178" s="137" t="s">
        <v>733</v>
      </c>
      <c r="C2178" s="138">
        <v>72</v>
      </c>
      <c r="D2178" s="137" t="s">
        <v>1259</v>
      </c>
      <c r="E2178" s="137" t="s">
        <v>2847</v>
      </c>
      <c r="F2178" s="137" t="s">
        <v>25</v>
      </c>
      <c r="G2178" s="139">
        <v>8424</v>
      </c>
    </row>
    <row r="2179" spans="1:7">
      <c r="A2179" s="137" t="s">
        <v>116</v>
      </c>
      <c r="B2179" s="137" t="s">
        <v>784</v>
      </c>
      <c r="C2179" s="138">
        <v>100</v>
      </c>
      <c r="D2179" s="137" t="s">
        <v>2848</v>
      </c>
      <c r="E2179" s="137" t="s">
        <v>2439</v>
      </c>
      <c r="F2179" s="137" t="s">
        <v>22</v>
      </c>
      <c r="G2179" s="139">
        <v>2245</v>
      </c>
    </row>
    <row r="2180" spans="1:7">
      <c r="A2180" s="137" t="s">
        <v>116</v>
      </c>
      <c r="B2180" s="137" t="s">
        <v>784</v>
      </c>
      <c r="C2180" s="138">
        <v>1000</v>
      </c>
      <c r="D2180" s="137" t="s">
        <v>2398</v>
      </c>
      <c r="E2180" s="137" t="s">
        <v>2135</v>
      </c>
      <c r="F2180" s="137" t="s">
        <v>17</v>
      </c>
      <c r="G2180" s="139">
        <v>11000</v>
      </c>
    </row>
    <row r="2181" spans="1:7">
      <c r="A2181" s="137" t="s">
        <v>116</v>
      </c>
      <c r="B2181" s="137" t="s">
        <v>784</v>
      </c>
      <c r="C2181" s="138">
        <v>200</v>
      </c>
      <c r="D2181" s="137" t="s">
        <v>2849</v>
      </c>
      <c r="E2181" s="137" t="s">
        <v>2400</v>
      </c>
      <c r="F2181" s="137" t="s">
        <v>17</v>
      </c>
      <c r="G2181" s="139">
        <v>7000</v>
      </c>
    </row>
    <row r="2182" spans="1:7">
      <c r="A2182" s="137" t="s">
        <v>116</v>
      </c>
      <c r="B2182" s="137" t="s">
        <v>784</v>
      </c>
      <c r="C2182" s="138">
        <v>48400</v>
      </c>
      <c r="D2182" s="137" t="s">
        <v>2850</v>
      </c>
      <c r="E2182" s="137" t="s">
        <v>2851</v>
      </c>
      <c r="F2182" s="137" t="s">
        <v>17</v>
      </c>
      <c r="G2182" s="139">
        <v>28045.099609375</v>
      </c>
    </row>
    <row r="2183" spans="1:7">
      <c r="A2183" s="137" t="s">
        <v>116</v>
      </c>
      <c r="B2183" s="137" t="s">
        <v>784</v>
      </c>
      <c r="C2183" s="138">
        <v>100</v>
      </c>
      <c r="D2183" s="137" t="s">
        <v>2852</v>
      </c>
      <c r="E2183" s="137" t="s">
        <v>2439</v>
      </c>
      <c r="F2183" s="137" t="s">
        <v>22</v>
      </c>
      <c r="G2183" s="139">
        <v>1030</v>
      </c>
    </row>
    <row r="2184" spans="1:7">
      <c r="A2184" s="137" t="s">
        <v>116</v>
      </c>
      <c r="B2184" s="137" t="s">
        <v>784</v>
      </c>
      <c r="C2184" s="138">
        <v>48400</v>
      </c>
      <c r="D2184" s="137" t="s">
        <v>1848</v>
      </c>
      <c r="E2184" s="137" t="s">
        <v>2037</v>
      </c>
      <c r="F2184" s="137" t="s">
        <v>17</v>
      </c>
      <c r="G2184" s="139">
        <v>53800</v>
      </c>
    </row>
    <row r="2185" spans="1:7">
      <c r="A2185" s="137" t="s">
        <v>116</v>
      </c>
      <c r="B2185" s="137" t="s">
        <v>784</v>
      </c>
      <c r="C2185" s="138">
        <v>48400</v>
      </c>
      <c r="D2185" s="137" t="s">
        <v>1848</v>
      </c>
      <c r="E2185" s="137" t="s">
        <v>926</v>
      </c>
      <c r="F2185" s="137" t="s">
        <v>17</v>
      </c>
      <c r="G2185" s="139">
        <v>53900</v>
      </c>
    </row>
    <row r="2186" spans="1:7">
      <c r="A2186" s="137" t="s">
        <v>116</v>
      </c>
      <c r="B2186" s="137" t="s">
        <v>784</v>
      </c>
      <c r="C2186" s="138">
        <v>200</v>
      </c>
      <c r="D2186" s="137" t="s">
        <v>796</v>
      </c>
      <c r="E2186" s="137" t="s">
        <v>871</v>
      </c>
      <c r="F2186" s="137" t="s">
        <v>22</v>
      </c>
      <c r="G2186" s="139">
        <v>1360</v>
      </c>
    </row>
    <row r="2187" spans="1:7">
      <c r="A2187" s="137" t="s">
        <v>116</v>
      </c>
      <c r="B2187" s="137" t="s">
        <v>784</v>
      </c>
      <c r="C2187" s="138">
        <v>400</v>
      </c>
      <c r="D2187" s="137" t="s">
        <v>796</v>
      </c>
      <c r="E2187" s="137" t="s">
        <v>2439</v>
      </c>
      <c r="F2187" s="137" t="s">
        <v>22</v>
      </c>
      <c r="G2187" s="139">
        <v>7280</v>
      </c>
    </row>
    <row r="2188" spans="1:7">
      <c r="A2188" s="137" t="s">
        <v>116</v>
      </c>
      <c r="B2188" s="137" t="s">
        <v>784</v>
      </c>
      <c r="C2188" s="138">
        <v>300</v>
      </c>
      <c r="D2188" s="137" t="s">
        <v>2853</v>
      </c>
      <c r="E2188" s="137" t="s">
        <v>2854</v>
      </c>
      <c r="F2188" s="137" t="s">
        <v>22</v>
      </c>
      <c r="G2188" s="139">
        <v>1485</v>
      </c>
    </row>
    <row r="2189" spans="1:7">
      <c r="A2189" s="137" t="s">
        <v>116</v>
      </c>
      <c r="B2189" s="137" t="s">
        <v>806</v>
      </c>
      <c r="C2189" s="138">
        <v>500</v>
      </c>
      <c r="D2189" s="137" t="s">
        <v>2855</v>
      </c>
      <c r="E2189" s="137" t="s">
        <v>2831</v>
      </c>
      <c r="F2189" s="137" t="s">
        <v>16</v>
      </c>
      <c r="G2189" s="139">
        <v>155</v>
      </c>
    </row>
    <row r="2190" spans="1:7">
      <c r="A2190" s="137" t="s">
        <v>116</v>
      </c>
      <c r="B2190" s="137" t="s">
        <v>2856</v>
      </c>
      <c r="C2190" s="138">
        <v>54</v>
      </c>
      <c r="D2190" s="137" t="s">
        <v>1697</v>
      </c>
      <c r="E2190" s="137" t="s">
        <v>2135</v>
      </c>
      <c r="F2190" s="137" t="s">
        <v>8</v>
      </c>
      <c r="G2190" s="139">
        <v>4419.89990234375</v>
      </c>
    </row>
    <row r="2191" spans="1:7">
      <c r="A2191" s="137" t="s">
        <v>116</v>
      </c>
      <c r="B2191" s="137" t="s">
        <v>2856</v>
      </c>
      <c r="C2191" s="138">
        <v>15</v>
      </c>
      <c r="D2191" s="137" t="s">
        <v>2857</v>
      </c>
      <c r="E2191" s="137" t="s">
        <v>2858</v>
      </c>
      <c r="F2191" s="137" t="s">
        <v>8</v>
      </c>
      <c r="G2191" s="139">
        <v>2550</v>
      </c>
    </row>
    <row r="2192" spans="1:7">
      <c r="A2192" s="137" t="s">
        <v>116</v>
      </c>
      <c r="B2192" s="137" t="s">
        <v>2856</v>
      </c>
      <c r="C2192" s="138">
        <v>100</v>
      </c>
      <c r="D2192" s="137" t="s">
        <v>1855</v>
      </c>
      <c r="E2192" s="137" t="s">
        <v>2859</v>
      </c>
      <c r="F2192" s="137" t="s">
        <v>8</v>
      </c>
      <c r="G2192" s="139">
        <v>6500</v>
      </c>
    </row>
    <row r="2193" spans="1:7">
      <c r="A2193" s="137" t="s">
        <v>116</v>
      </c>
      <c r="B2193" s="137" t="s">
        <v>2856</v>
      </c>
      <c r="C2193" s="138">
        <v>20</v>
      </c>
      <c r="D2193" s="137" t="s">
        <v>1858</v>
      </c>
      <c r="E2193" s="137" t="s">
        <v>2859</v>
      </c>
      <c r="F2193" s="137" t="s">
        <v>8</v>
      </c>
      <c r="G2193" s="139">
        <v>1800</v>
      </c>
    </row>
    <row r="2194" spans="1:7">
      <c r="A2194" s="137" t="s">
        <v>116</v>
      </c>
      <c r="B2194" s="137" t="s">
        <v>2856</v>
      </c>
      <c r="C2194" s="138">
        <v>21</v>
      </c>
      <c r="D2194" s="137" t="s">
        <v>1859</v>
      </c>
      <c r="E2194" s="137" t="s">
        <v>2860</v>
      </c>
      <c r="F2194" s="137" t="s">
        <v>8</v>
      </c>
      <c r="G2194" s="139">
        <v>1601.8800048828125</v>
      </c>
    </row>
    <row r="2195" spans="1:7">
      <c r="A2195" s="137" t="s">
        <v>116</v>
      </c>
      <c r="B2195" s="137" t="s">
        <v>2856</v>
      </c>
      <c r="C2195" s="138">
        <v>300</v>
      </c>
      <c r="D2195" s="137" t="s">
        <v>1859</v>
      </c>
      <c r="E2195" s="137" t="s">
        <v>2261</v>
      </c>
      <c r="F2195" s="137" t="s">
        <v>8</v>
      </c>
      <c r="G2195" s="139">
        <v>2613</v>
      </c>
    </row>
    <row r="2196" spans="1:7">
      <c r="A2196" s="137" t="s">
        <v>116</v>
      </c>
      <c r="B2196" s="137" t="s">
        <v>2856</v>
      </c>
      <c r="C2196" s="138">
        <v>27</v>
      </c>
      <c r="D2196" s="137" t="s">
        <v>1859</v>
      </c>
      <c r="E2196" s="137" t="s">
        <v>2860</v>
      </c>
      <c r="F2196" s="137" t="s">
        <v>8</v>
      </c>
      <c r="G2196" s="139">
        <v>1029.780029296875</v>
      </c>
    </row>
    <row r="2197" spans="1:7">
      <c r="A2197" s="137" t="s">
        <v>116</v>
      </c>
      <c r="B2197" s="137" t="s">
        <v>2856</v>
      </c>
      <c r="C2197" s="138">
        <v>1000</v>
      </c>
      <c r="D2197" s="137" t="s">
        <v>1861</v>
      </c>
      <c r="E2197" s="137" t="s">
        <v>2859</v>
      </c>
      <c r="F2197" s="137" t="s">
        <v>8</v>
      </c>
      <c r="G2197" s="139">
        <v>19430</v>
      </c>
    </row>
    <row r="2198" spans="1:7">
      <c r="A2198" s="137" t="s">
        <v>116</v>
      </c>
      <c r="B2198" s="137" t="s">
        <v>2856</v>
      </c>
      <c r="C2198" s="138">
        <v>24</v>
      </c>
      <c r="D2198" s="137" t="s">
        <v>1861</v>
      </c>
      <c r="E2198" s="137" t="s">
        <v>2861</v>
      </c>
      <c r="F2198" s="137" t="s">
        <v>8</v>
      </c>
      <c r="G2198" s="139">
        <v>2098.320068359375</v>
      </c>
    </row>
    <row r="2199" spans="1:7">
      <c r="A2199" s="137" t="s">
        <v>116</v>
      </c>
      <c r="B2199" s="137" t="s">
        <v>824</v>
      </c>
      <c r="C2199" s="138">
        <v>42826.12</v>
      </c>
      <c r="D2199" s="137" t="s">
        <v>369</v>
      </c>
      <c r="E2199" s="137" t="s">
        <v>1504</v>
      </c>
      <c r="F2199" s="137" t="s">
        <v>2</v>
      </c>
      <c r="G2199" s="139">
        <v>14528.16015625</v>
      </c>
    </row>
    <row r="2200" spans="1:7">
      <c r="A2200" s="137" t="s">
        <v>116</v>
      </c>
      <c r="B2200" s="137" t="s">
        <v>824</v>
      </c>
      <c r="C2200" s="138">
        <v>42274.19</v>
      </c>
      <c r="D2200" s="137" t="s">
        <v>369</v>
      </c>
      <c r="E2200" s="137" t="s">
        <v>1504</v>
      </c>
      <c r="F2200" s="137" t="s">
        <v>2</v>
      </c>
      <c r="G2200" s="139">
        <v>16901.16015625</v>
      </c>
    </row>
    <row r="2201" spans="1:7">
      <c r="A2201" s="137" t="s">
        <v>116</v>
      </c>
      <c r="B2201" s="137" t="s">
        <v>824</v>
      </c>
      <c r="C2201" s="138">
        <v>41707.050000000003</v>
      </c>
      <c r="D2201" s="137" t="s">
        <v>1500</v>
      </c>
      <c r="E2201" s="137" t="s">
        <v>1504</v>
      </c>
      <c r="F2201" s="137" t="s">
        <v>2</v>
      </c>
      <c r="G2201" s="139">
        <v>19756.66015625</v>
      </c>
    </row>
    <row r="2202" spans="1:7">
      <c r="A2202" s="137" t="s">
        <v>116</v>
      </c>
      <c r="B2202" s="137" t="s">
        <v>824</v>
      </c>
      <c r="C2202" s="138">
        <v>41143.550000000003</v>
      </c>
      <c r="D2202" s="137" t="s">
        <v>1500</v>
      </c>
      <c r="E2202" s="137" t="s">
        <v>1501</v>
      </c>
      <c r="F2202" s="137" t="s">
        <v>2</v>
      </c>
      <c r="G2202" s="139">
        <v>16732.80078125</v>
      </c>
    </row>
    <row r="2203" spans="1:7">
      <c r="A2203" s="137" t="s">
        <v>116</v>
      </c>
      <c r="B2203" s="137" t="s">
        <v>824</v>
      </c>
      <c r="C2203" s="138">
        <v>43455.76</v>
      </c>
      <c r="D2203" s="137" t="s">
        <v>592</v>
      </c>
      <c r="E2203" s="137" t="s">
        <v>385</v>
      </c>
      <c r="F2203" s="137" t="s">
        <v>2</v>
      </c>
      <c r="G2203" s="139">
        <v>16831.919921875</v>
      </c>
    </row>
    <row r="2204" spans="1:7">
      <c r="A2204" s="137" t="s">
        <v>116</v>
      </c>
      <c r="B2204" s="137" t="s">
        <v>824</v>
      </c>
      <c r="C2204" s="138">
        <v>43455</v>
      </c>
      <c r="D2204" s="137" t="s">
        <v>592</v>
      </c>
      <c r="E2204" s="137" t="s">
        <v>385</v>
      </c>
      <c r="F2204" s="137" t="s">
        <v>2</v>
      </c>
      <c r="G2204" s="139">
        <v>33662.919921875</v>
      </c>
    </row>
    <row r="2205" spans="1:7">
      <c r="A2205" s="137" t="s">
        <v>116</v>
      </c>
      <c r="B2205" s="137" t="s">
        <v>824</v>
      </c>
      <c r="C2205" s="138">
        <v>42826.12</v>
      </c>
      <c r="D2205" s="137" t="s">
        <v>592</v>
      </c>
      <c r="E2205" s="137" t="s">
        <v>385</v>
      </c>
      <c r="F2205" s="137" t="s">
        <v>2</v>
      </c>
      <c r="G2205" s="139">
        <v>14528.16015625</v>
      </c>
    </row>
    <row r="2206" spans="1:7">
      <c r="A2206" s="137" t="s">
        <v>116</v>
      </c>
      <c r="B2206" s="137" t="s">
        <v>824</v>
      </c>
      <c r="C2206" s="138">
        <v>42096.17</v>
      </c>
      <c r="D2206" s="137" t="s">
        <v>592</v>
      </c>
      <c r="E2206" s="137" t="s">
        <v>385</v>
      </c>
      <c r="F2206" s="137" t="s">
        <v>2</v>
      </c>
      <c r="G2206" s="139">
        <v>19339.740234375</v>
      </c>
    </row>
    <row r="2207" spans="1:7">
      <c r="A2207" s="137" t="s">
        <v>116</v>
      </c>
      <c r="B2207" s="137" t="s">
        <v>824</v>
      </c>
      <c r="C2207" s="138">
        <v>41672.699999999997</v>
      </c>
      <c r="D2207" s="137" t="s">
        <v>592</v>
      </c>
      <c r="E2207" s="137" t="s">
        <v>385</v>
      </c>
      <c r="F2207" s="137" t="s">
        <v>2</v>
      </c>
      <c r="G2207" s="139">
        <v>16056.48046875</v>
      </c>
    </row>
    <row r="2208" spans="1:7">
      <c r="A2208" s="137" t="s">
        <v>116</v>
      </c>
      <c r="B2208" s="137" t="s">
        <v>824</v>
      </c>
      <c r="C2208" s="138">
        <v>41046</v>
      </c>
      <c r="D2208" s="137" t="s">
        <v>592</v>
      </c>
      <c r="E2208" s="137" t="s">
        <v>385</v>
      </c>
      <c r="F2208" s="137" t="s">
        <v>2</v>
      </c>
      <c r="G2208" s="139">
        <v>21440</v>
      </c>
    </row>
    <row r="2209" spans="1:7">
      <c r="A2209" s="137" t="s">
        <v>116</v>
      </c>
      <c r="B2209" s="137" t="s">
        <v>824</v>
      </c>
      <c r="C2209" s="138">
        <v>42826.12</v>
      </c>
      <c r="D2209" s="137" t="s">
        <v>827</v>
      </c>
      <c r="E2209" s="137" t="s">
        <v>385</v>
      </c>
      <c r="F2209" s="137" t="s">
        <v>2</v>
      </c>
      <c r="G2209" s="139">
        <v>14528.16015625</v>
      </c>
    </row>
    <row r="2210" spans="1:7">
      <c r="A2210" s="137" t="s">
        <v>116</v>
      </c>
      <c r="B2210" s="137" t="s">
        <v>824</v>
      </c>
      <c r="C2210" s="138">
        <v>42826.11</v>
      </c>
      <c r="D2210" s="137" t="s">
        <v>1503</v>
      </c>
      <c r="E2210" s="137" t="s">
        <v>1504</v>
      </c>
      <c r="F2210" s="137" t="s">
        <v>2</v>
      </c>
      <c r="G2210" s="139">
        <v>14528.16015625</v>
      </c>
    </row>
    <row r="2211" spans="1:7">
      <c r="A2211" s="137" t="s">
        <v>116</v>
      </c>
      <c r="B2211" s="137" t="s">
        <v>824</v>
      </c>
      <c r="C2211" s="138">
        <v>36359.56</v>
      </c>
      <c r="D2211" s="137" t="s">
        <v>2862</v>
      </c>
      <c r="E2211" s="137" t="s">
        <v>1504</v>
      </c>
      <c r="F2211" s="137" t="s">
        <v>2</v>
      </c>
      <c r="G2211" s="139">
        <v>23917.919921875</v>
      </c>
    </row>
    <row r="2212" spans="1:7">
      <c r="A2212" s="137" t="s">
        <v>116</v>
      </c>
      <c r="B2212" s="137" t="s">
        <v>1313</v>
      </c>
      <c r="C2212" s="138">
        <v>57200</v>
      </c>
      <c r="D2212" s="137" t="s">
        <v>2863</v>
      </c>
      <c r="E2212" s="137" t="s">
        <v>385</v>
      </c>
      <c r="F2212" s="137" t="s">
        <v>10</v>
      </c>
      <c r="G2212" s="139">
        <v>17680</v>
      </c>
    </row>
    <row r="2213" spans="1:7">
      <c r="A2213" s="137" t="s">
        <v>116</v>
      </c>
      <c r="B2213" s="137" t="s">
        <v>828</v>
      </c>
      <c r="C2213" s="138">
        <v>88000</v>
      </c>
      <c r="D2213" s="137" t="s">
        <v>2864</v>
      </c>
      <c r="E2213" s="137" t="s">
        <v>2448</v>
      </c>
      <c r="F2213" s="137" t="s">
        <v>2</v>
      </c>
      <c r="G2213" s="139">
        <v>15400</v>
      </c>
    </row>
    <row r="2214" spans="1:7">
      <c r="A2214" s="137" t="s">
        <v>116</v>
      </c>
      <c r="B2214" s="137" t="s">
        <v>828</v>
      </c>
      <c r="C2214" s="141"/>
      <c r="D2214" s="137" t="s">
        <v>2865</v>
      </c>
      <c r="E2214" s="137" t="s">
        <v>1322</v>
      </c>
      <c r="F2214" s="137" t="s">
        <v>27</v>
      </c>
      <c r="G2214" s="139">
        <v>1773.6500244140625</v>
      </c>
    </row>
    <row r="2215" spans="1:7">
      <c r="A2215" s="137" t="s">
        <v>116</v>
      </c>
      <c r="B2215" s="137" t="s">
        <v>828</v>
      </c>
      <c r="C2215" s="138">
        <v>1</v>
      </c>
      <c r="D2215" s="137" t="s">
        <v>2866</v>
      </c>
      <c r="E2215" s="137" t="s">
        <v>2867</v>
      </c>
      <c r="F2215" s="137" t="s">
        <v>27</v>
      </c>
      <c r="G2215" s="139">
        <v>2438.25</v>
      </c>
    </row>
    <row r="2216" spans="1:7">
      <c r="A2216" s="137" t="s">
        <v>116</v>
      </c>
      <c r="B2216" s="137" t="s">
        <v>828</v>
      </c>
      <c r="C2216" s="138">
        <v>680</v>
      </c>
      <c r="D2216" s="137" t="s">
        <v>2744</v>
      </c>
      <c r="E2216" s="137" t="s">
        <v>1512</v>
      </c>
      <c r="F2216" s="137" t="s">
        <v>48</v>
      </c>
      <c r="G2216" s="139">
        <v>17120</v>
      </c>
    </row>
    <row r="2217" spans="1:7">
      <c r="A2217" s="137" t="s">
        <v>116</v>
      </c>
      <c r="B2217" s="137" t="s">
        <v>828</v>
      </c>
      <c r="C2217" s="138">
        <v>400</v>
      </c>
      <c r="D2217" s="137" t="s">
        <v>2868</v>
      </c>
      <c r="E2217" s="137" t="s">
        <v>1512</v>
      </c>
      <c r="F2217" s="137" t="s">
        <v>27</v>
      </c>
      <c r="G2217" s="139">
        <v>14600</v>
      </c>
    </row>
    <row r="2218" spans="1:7">
      <c r="A2218" s="137" t="s">
        <v>116</v>
      </c>
      <c r="B2218" s="137" t="s">
        <v>828</v>
      </c>
      <c r="C2218" s="138">
        <v>200</v>
      </c>
      <c r="D2218" s="137" t="s">
        <v>2868</v>
      </c>
      <c r="E2218" s="137" t="s">
        <v>2869</v>
      </c>
      <c r="F2218" s="137" t="s">
        <v>27</v>
      </c>
      <c r="G2218" s="139">
        <v>14600</v>
      </c>
    </row>
    <row r="2219" spans="1:7">
      <c r="A2219" s="137" t="s">
        <v>116</v>
      </c>
      <c r="B2219" s="137" t="s">
        <v>828</v>
      </c>
      <c r="C2219" s="141"/>
      <c r="D2219" s="137" t="s">
        <v>2870</v>
      </c>
      <c r="E2219" s="137" t="s">
        <v>1196</v>
      </c>
      <c r="F2219" s="137" t="s">
        <v>27</v>
      </c>
      <c r="G2219" s="139">
        <v>10880</v>
      </c>
    </row>
    <row r="2220" spans="1:7" ht="30">
      <c r="A2220" s="137" t="s">
        <v>116</v>
      </c>
      <c r="B2220" s="137" t="s">
        <v>828</v>
      </c>
      <c r="C2220" s="138">
        <v>200</v>
      </c>
      <c r="D2220" s="137" t="s">
        <v>2871</v>
      </c>
      <c r="E2220" s="137" t="s">
        <v>1512</v>
      </c>
      <c r="F2220" s="137" t="s">
        <v>27</v>
      </c>
      <c r="G2220" s="139">
        <v>11300</v>
      </c>
    </row>
    <row r="2221" spans="1:7">
      <c r="A2221" s="137" t="s">
        <v>116</v>
      </c>
      <c r="B2221" s="137" t="s">
        <v>828</v>
      </c>
      <c r="C2221" s="141"/>
      <c r="D2221" s="137" t="s">
        <v>2872</v>
      </c>
      <c r="E2221" s="137" t="s">
        <v>2873</v>
      </c>
      <c r="F2221" s="137" t="s">
        <v>27</v>
      </c>
      <c r="G2221" s="139">
        <v>21035</v>
      </c>
    </row>
    <row r="2222" spans="1:7">
      <c r="A2222" s="137" t="s">
        <v>116</v>
      </c>
      <c r="B2222" s="137" t="s">
        <v>828</v>
      </c>
      <c r="C2222" s="141"/>
      <c r="D2222" s="137" t="s">
        <v>2874</v>
      </c>
      <c r="E2222" s="137" t="s">
        <v>2875</v>
      </c>
      <c r="F2222" s="137" t="s">
        <v>27</v>
      </c>
      <c r="G2222" s="139">
        <v>5088</v>
      </c>
    </row>
    <row r="2223" spans="1:7">
      <c r="A2223" s="137" t="s">
        <v>116</v>
      </c>
      <c r="B2223" s="137" t="s">
        <v>828</v>
      </c>
      <c r="C2223" s="141"/>
      <c r="D2223" s="137" t="s">
        <v>2876</v>
      </c>
      <c r="E2223" s="137" t="s">
        <v>2877</v>
      </c>
      <c r="F2223" s="137" t="s">
        <v>27</v>
      </c>
      <c r="G2223" s="139">
        <v>2905</v>
      </c>
    </row>
    <row r="2224" spans="1:7">
      <c r="A2224" s="137" t="s">
        <v>116</v>
      </c>
      <c r="B2224" s="137" t="s">
        <v>828</v>
      </c>
      <c r="C2224" s="141"/>
      <c r="D2224" s="137" t="s">
        <v>1216</v>
      </c>
      <c r="E2224" s="137" t="s">
        <v>1204</v>
      </c>
      <c r="F2224" s="137" t="s">
        <v>27</v>
      </c>
      <c r="G2224" s="139">
        <v>13500</v>
      </c>
    </row>
    <row r="2225" spans="1:7">
      <c r="A2225" s="137" t="s">
        <v>116</v>
      </c>
      <c r="B2225" s="137" t="s">
        <v>828</v>
      </c>
      <c r="C2225" s="141"/>
      <c r="D2225" s="137" t="s">
        <v>1219</v>
      </c>
      <c r="E2225" s="137" t="s">
        <v>1070</v>
      </c>
      <c r="F2225" s="137" t="s">
        <v>27</v>
      </c>
      <c r="G2225" s="139">
        <v>4540</v>
      </c>
    </row>
    <row r="2226" spans="1:7">
      <c r="A2226" s="137" t="s">
        <v>116</v>
      </c>
      <c r="B2226" s="137" t="s">
        <v>828</v>
      </c>
      <c r="C2226" s="141"/>
      <c r="D2226" s="137" t="s">
        <v>660</v>
      </c>
      <c r="E2226" s="137" t="s">
        <v>2878</v>
      </c>
      <c r="F2226" s="137" t="s">
        <v>27</v>
      </c>
      <c r="G2226" s="139">
        <v>17375</v>
      </c>
    </row>
    <row r="2227" spans="1:7">
      <c r="A2227" s="137" t="s">
        <v>116</v>
      </c>
      <c r="B2227" s="137" t="s">
        <v>828</v>
      </c>
      <c r="C2227" s="141"/>
      <c r="D2227" s="137" t="s">
        <v>1886</v>
      </c>
      <c r="E2227" s="137" t="s">
        <v>1192</v>
      </c>
      <c r="F2227" s="137" t="s">
        <v>27</v>
      </c>
      <c r="G2227" s="139">
        <v>5571</v>
      </c>
    </row>
    <row r="2228" spans="1:7">
      <c r="A2228" s="137" t="s">
        <v>116</v>
      </c>
      <c r="B2228" s="137" t="s">
        <v>828</v>
      </c>
      <c r="C2228" s="141"/>
      <c r="D2228" s="137" t="s">
        <v>2879</v>
      </c>
      <c r="E2228" s="137" t="s">
        <v>2880</v>
      </c>
      <c r="F2228" s="137" t="s">
        <v>27</v>
      </c>
      <c r="G2228" s="139">
        <v>10864</v>
      </c>
    </row>
    <row r="2229" spans="1:7">
      <c r="A2229" s="137" t="s">
        <v>116</v>
      </c>
      <c r="B2229" s="137" t="s">
        <v>828</v>
      </c>
      <c r="C2229" s="138">
        <v>10</v>
      </c>
      <c r="D2229" s="137" t="s">
        <v>2881</v>
      </c>
      <c r="E2229" s="137" t="s">
        <v>2816</v>
      </c>
      <c r="F2229" s="137" t="s">
        <v>27</v>
      </c>
      <c r="G2229" s="139">
        <v>4090</v>
      </c>
    </row>
    <row r="2230" spans="1:7">
      <c r="A2230" s="137" t="s">
        <v>116</v>
      </c>
      <c r="B2230" s="137" t="s">
        <v>828</v>
      </c>
      <c r="C2230" s="138">
        <v>500</v>
      </c>
      <c r="D2230" s="137" t="s">
        <v>2882</v>
      </c>
      <c r="E2230" s="137" t="s">
        <v>834</v>
      </c>
      <c r="F2230" s="137" t="s">
        <v>27</v>
      </c>
      <c r="G2230" s="139">
        <v>2565</v>
      </c>
    </row>
    <row r="2231" spans="1:7">
      <c r="A2231" s="137" t="s">
        <v>116</v>
      </c>
      <c r="B2231" s="137" t="s">
        <v>828</v>
      </c>
      <c r="C2231" s="138">
        <v>28</v>
      </c>
      <c r="D2231" s="137" t="s">
        <v>2882</v>
      </c>
      <c r="E2231" s="137" t="s">
        <v>1898</v>
      </c>
      <c r="F2231" s="137" t="s">
        <v>27</v>
      </c>
      <c r="G2231" s="139">
        <v>20520</v>
      </c>
    </row>
    <row r="2232" spans="1:7">
      <c r="A2232" s="137" t="s">
        <v>116</v>
      </c>
      <c r="B2232" s="137" t="s">
        <v>855</v>
      </c>
      <c r="C2232" s="138">
        <v>87956</v>
      </c>
      <c r="D2232" s="137" t="s">
        <v>592</v>
      </c>
      <c r="E2232" s="137" t="s">
        <v>2883</v>
      </c>
      <c r="F2232" s="137" t="s">
        <v>17</v>
      </c>
      <c r="G2232" s="139">
        <v>51253.3984375</v>
      </c>
    </row>
    <row r="2233" spans="1:7">
      <c r="A2233" s="137" t="s">
        <v>116</v>
      </c>
      <c r="B2233" s="137" t="s">
        <v>855</v>
      </c>
      <c r="C2233" s="138">
        <v>380</v>
      </c>
      <c r="D2233" s="137" t="s">
        <v>2884</v>
      </c>
      <c r="E2233" s="137" t="s">
        <v>1631</v>
      </c>
      <c r="F2233" s="137" t="s">
        <v>17</v>
      </c>
      <c r="G2233" s="139">
        <v>11020</v>
      </c>
    </row>
    <row r="2234" spans="1:7">
      <c r="A2234" s="137" t="s">
        <v>116</v>
      </c>
      <c r="B2234" s="137" t="s">
        <v>855</v>
      </c>
      <c r="C2234" s="138">
        <v>200</v>
      </c>
      <c r="D2234" s="137" t="s">
        <v>1337</v>
      </c>
      <c r="E2234" s="137" t="s">
        <v>2885</v>
      </c>
      <c r="F2234" s="137" t="s">
        <v>17</v>
      </c>
      <c r="G2234" s="139">
        <v>8640</v>
      </c>
    </row>
    <row r="2235" spans="1:7">
      <c r="A2235" s="137" t="s">
        <v>116</v>
      </c>
      <c r="B2235" s="137" t="s">
        <v>855</v>
      </c>
      <c r="C2235" s="138">
        <v>100</v>
      </c>
      <c r="D2235" s="137" t="s">
        <v>2886</v>
      </c>
      <c r="E2235" s="137" t="s">
        <v>2885</v>
      </c>
      <c r="F2235" s="137" t="s">
        <v>17</v>
      </c>
      <c r="G2235" s="139">
        <v>3680</v>
      </c>
    </row>
    <row r="2236" spans="1:7">
      <c r="A2236" s="137" t="s">
        <v>116</v>
      </c>
      <c r="B2236" s="137" t="s">
        <v>855</v>
      </c>
      <c r="C2236" s="138">
        <v>600</v>
      </c>
      <c r="D2236" s="137" t="s">
        <v>1339</v>
      </c>
      <c r="E2236" s="137" t="s">
        <v>1631</v>
      </c>
      <c r="F2236" s="137" t="s">
        <v>17</v>
      </c>
      <c r="G2236" s="139">
        <v>18750</v>
      </c>
    </row>
    <row r="2237" spans="1:7">
      <c r="A2237" s="137" t="s">
        <v>116</v>
      </c>
      <c r="B2237" s="137" t="s">
        <v>855</v>
      </c>
      <c r="C2237" s="138">
        <v>90</v>
      </c>
      <c r="D2237" s="137" t="s">
        <v>2887</v>
      </c>
      <c r="E2237" s="137" t="s">
        <v>2885</v>
      </c>
      <c r="F2237" s="137" t="s">
        <v>17</v>
      </c>
      <c r="G2237" s="139">
        <v>3384</v>
      </c>
    </row>
    <row r="2238" spans="1:7">
      <c r="A2238" s="137" t="s">
        <v>116</v>
      </c>
      <c r="B2238" s="137" t="s">
        <v>856</v>
      </c>
      <c r="C2238" s="138">
        <v>44000</v>
      </c>
      <c r="D2238" s="137" t="s">
        <v>857</v>
      </c>
      <c r="E2238" s="137" t="s">
        <v>778</v>
      </c>
      <c r="F2238" s="137" t="s">
        <v>27</v>
      </c>
      <c r="G2238" s="139">
        <v>83400</v>
      </c>
    </row>
    <row r="2239" spans="1:7">
      <c r="A2239" s="137" t="s">
        <v>116</v>
      </c>
      <c r="B2239" s="137" t="s">
        <v>1340</v>
      </c>
      <c r="C2239" s="138">
        <v>56155</v>
      </c>
      <c r="D2239" s="137" t="s">
        <v>592</v>
      </c>
      <c r="E2239" s="137" t="s">
        <v>623</v>
      </c>
      <c r="F2239" s="137" t="s">
        <v>25</v>
      </c>
      <c r="G2239" s="139">
        <v>22858.599609375</v>
      </c>
    </row>
    <row r="2240" spans="1:7">
      <c r="A2240" s="137" t="s">
        <v>116</v>
      </c>
      <c r="B2240" s="137" t="s">
        <v>2427</v>
      </c>
      <c r="C2240" s="138">
        <v>700</v>
      </c>
      <c r="D2240" s="137" t="s">
        <v>861</v>
      </c>
      <c r="E2240" s="137" t="s">
        <v>2888</v>
      </c>
      <c r="F2240" s="137" t="s">
        <v>17</v>
      </c>
      <c r="G2240" s="139">
        <v>2786</v>
      </c>
    </row>
    <row r="2241" spans="1:7">
      <c r="A2241" s="137" t="s">
        <v>116</v>
      </c>
      <c r="B2241" s="137" t="s">
        <v>2427</v>
      </c>
      <c r="C2241" s="138">
        <v>240</v>
      </c>
      <c r="D2241" s="137" t="s">
        <v>861</v>
      </c>
      <c r="E2241" s="137" t="s">
        <v>2889</v>
      </c>
      <c r="F2241" s="137" t="s">
        <v>17</v>
      </c>
      <c r="G2241" s="139">
        <v>480</v>
      </c>
    </row>
    <row r="2242" spans="1:7">
      <c r="A2242" s="137" t="s">
        <v>116</v>
      </c>
      <c r="B2242" s="137" t="s">
        <v>2427</v>
      </c>
      <c r="C2242" s="138">
        <v>240</v>
      </c>
      <c r="D2242" s="137" t="s">
        <v>861</v>
      </c>
      <c r="E2242" s="137" t="s">
        <v>2890</v>
      </c>
      <c r="F2242" s="137" t="s">
        <v>17</v>
      </c>
      <c r="G2242" s="139">
        <v>559.20001220703125</v>
      </c>
    </row>
    <row r="2243" spans="1:7">
      <c r="A2243" s="137" t="s">
        <v>116</v>
      </c>
      <c r="B2243" s="137" t="s">
        <v>2427</v>
      </c>
      <c r="C2243" s="138">
        <v>100</v>
      </c>
      <c r="D2243" s="137" t="s">
        <v>863</v>
      </c>
      <c r="E2243" s="137" t="s">
        <v>2891</v>
      </c>
      <c r="F2243" s="137" t="s">
        <v>17</v>
      </c>
      <c r="G2243" s="139">
        <v>2250</v>
      </c>
    </row>
    <row r="2244" spans="1:7">
      <c r="A2244" s="137" t="s">
        <v>116</v>
      </c>
      <c r="B2244" s="137" t="s">
        <v>2427</v>
      </c>
      <c r="C2244" s="138">
        <v>500</v>
      </c>
      <c r="D2244" s="137" t="s">
        <v>870</v>
      </c>
      <c r="E2244" s="137" t="s">
        <v>2889</v>
      </c>
      <c r="F2244" s="137" t="s">
        <v>17</v>
      </c>
      <c r="G2244" s="139">
        <v>3160</v>
      </c>
    </row>
    <row r="2245" spans="1:7">
      <c r="A2245" s="137" t="s">
        <v>116</v>
      </c>
      <c r="B2245" s="137" t="s">
        <v>2892</v>
      </c>
      <c r="C2245" s="138">
        <v>14078.6</v>
      </c>
      <c r="D2245" s="137" t="s">
        <v>2893</v>
      </c>
      <c r="E2245" s="137" t="s">
        <v>385</v>
      </c>
      <c r="F2245" s="137" t="s">
        <v>2</v>
      </c>
      <c r="G2245" s="139">
        <v>12607.259765625</v>
      </c>
    </row>
    <row r="2246" spans="1:7">
      <c r="A2246" s="137" t="s">
        <v>116</v>
      </c>
      <c r="B2246" s="137" t="s">
        <v>874</v>
      </c>
      <c r="C2246" s="138">
        <v>200</v>
      </c>
      <c r="D2246" s="137" t="s">
        <v>2451</v>
      </c>
      <c r="E2246" s="137" t="s">
        <v>1512</v>
      </c>
      <c r="F2246" s="137" t="s">
        <v>2</v>
      </c>
      <c r="G2246" s="139">
        <v>61800</v>
      </c>
    </row>
    <row r="2247" spans="1:7">
      <c r="A2247" s="137" t="s">
        <v>116</v>
      </c>
      <c r="B2247" s="137" t="s">
        <v>874</v>
      </c>
      <c r="C2247" s="138">
        <v>300</v>
      </c>
      <c r="D2247" s="137" t="s">
        <v>2894</v>
      </c>
      <c r="E2247" s="137" t="s">
        <v>834</v>
      </c>
      <c r="F2247" s="137" t="s">
        <v>15</v>
      </c>
      <c r="G2247" s="139">
        <v>9207</v>
      </c>
    </row>
    <row r="2248" spans="1:7">
      <c r="A2248" s="137" t="s">
        <v>116</v>
      </c>
      <c r="B2248" s="137" t="s">
        <v>874</v>
      </c>
      <c r="C2248" s="138">
        <v>77000</v>
      </c>
      <c r="D2248" s="137" t="s">
        <v>882</v>
      </c>
      <c r="E2248" s="137" t="s">
        <v>492</v>
      </c>
      <c r="F2248" s="137" t="s">
        <v>2</v>
      </c>
      <c r="G2248" s="139">
        <v>47250</v>
      </c>
    </row>
    <row r="2249" spans="1:7">
      <c r="A2249" s="137" t="s">
        <v>116</v>
      </c>
      <c r="B2249" s="137" t="s">
        <v>874</v>
      </c>
      <c r="C2249" s="138">
        <v>100</v>
      </c>
      <c r="D2249" s="137" t="s">
        <v>2895</v>
      </c>
      <c r="E2249" s="137" t="s">
        <v>2896</v>
      </c>
      <c r="F2249" s="137" t="s">
        <v>48</v>
      </c>
      <c r="G2249" s="139">
        <v>24500</v>
      </c>
    </row>
    <row r="2250" spans="1:7">
      <c r="A2250" s="137" t="s">
        <v>116</v>
      </c>
      <c r="B2250" s="137" t="s">
        <v>874</v>
      </c>
      <c r="C2250" s="138">
        <v>300</v>
      </c>
      <c r="D2250" s="137" t="s">
        <v>2566</v>
      </c>
      <c r="E2250" s="137" t="s">
        <v>834</v>
      </c>
      <c r="F2250" s="137" t="s">
        <v>15</v>
      </c>
      <c r="G2250" s="139">
        <v>9597</v>
      </c>
    </row>
    <row r="2251" spans="1:7" ht="30">
      <c r="A2251" s="137" t="s">
        <v>116</v>
      </c>
      <c r="B2251" s="137" t="s">
        <v>874</v>
      </c>
      <c r="C2251" s="138">
        <v>300</v>
      </c>
      <c r="D2251" s="137" t="s">
        <v>1901</v>
      </c>
      <c r="E2251" s="137" t="s">
        <v>2897</v>
      </c>
      <c r="F2251" s="137" t="s">
        <v>17</v>
      </c>
      <c r="G2251" s="139">
        <v>18900</v>
      </c>
    </row>
    <row r="2252" spans="1:7">
      <c r="A2252" s="137" t="s">
        <v>116</v>
      </c>
      <c r="B2252" s="137" t="s">
        <v>874</v>
      </c>
      <c r="C2252" s="138">
        <v>200</v>
      </c>
      <c r="D2252" s="137" t="s">
        <v>2898</v>
      </c>
      <c r="E2252" s="137" t="s">
        <v>834</v>
      </c>
      <c r="F2252" s="137" t="s">
        <v>48</v>
      </c>
      <c r="G2252" s="139">
        <v>1730</v>
      </c>
    </row>
    <row r="2253" spans="1:7">
      <c r="A2253" s="137" t="s">
        <v>116</v>
      </c>
      <c r="B2253" s="137" t="s">
        <v>874</v>
      </c>
      <c r="C2253" s="138">
        <v>44000</v>
      </c>
      <c r="D2253" s="137" t="s">
        <v>2899</v>
      </c>
      <c r="E2253" s="137" t="s">
        <v>385</v>
      </c>
      <c r="F2253" s="137" t="s">
        <v>48</v>
      </c>
      <c r="G2253" s="139">
        <v>69286.2421875</v>
      </c>
    </row>
    <row r="2254" spans="1:7">
      <c r="A2254" s="137" t="s">
        <v>116</v>
      </c>
      <c r="B2254" s="137" t="s">
        <v>874</v>
      </c>
      <c r="C2254" s="138">
        <v>37400</v>
      </c>
      <c r="D2254" s="137" t="s">
        <v>402</v>
      </c>
      <c r="E2254" s="137" t="s">
        <v>2172</v>
      </c>
      <c r="F2254" s="137" t="s">
        <v>48</v>
      </c>
      <c r="G2254" s="139">
        <v>19720</v>
      </c>
    </row>
    <row r="2255" spans="1:7">
      <c r="A2255" s="137" t="s">
        <v>116</v>
      </c>
      <c r="B2255" s="137" t="s">
        <v>874</v>
      </c>
      <c r="C2255" s="138">
        <v>80</v>
      </c>
      <c r="D2255" s="137" t="s">
        <v>1903</v>
      </c>
      <c r="E2255" s="137" t="s">
        <v>1512</v>
      </c>
      <c r="F2255" s="137" t="s">
        <v>2</v>
      </c>
      <c r="G2255" s="139">
        <v>13180</v>
      </c>
    </row>
    <row r="2256" spans="1:7" ht="30">
      <c r="A2256" s="137" t="s">
        <v>116</v>
      </c>
      <c r="B2256" s="137" t="s">
        <v>874</v>
      </c>
      <c r="C2256" s="138">
        <v>500</v>
      </c>
      <c r="D2256" s="137" t="s">
        <v>2900</v>
      </c>
      <c r="E2256" s="137" t="s">
        <v>2901</v>
      </c>
      <c r="F2256" s="137" t="s">
        <v>17</v>
      </c>
      <c r="G2256" s="140"/>
    </row>
    <row r="2257" spans="1:7">
      <c r="A2257" s="137" t="s">
        <v>116</v>
      </c>
      <c r="B2257" s="137" t="s">
        <v>874</v>
      </c>
      <c r="C2257" s="138">
        <v>500</v>
      </c>
      <c r="D2257" s="137" t="s">
        <v>2902</v>
      </c>
      <c r="E2257" s="137" t="s">
        <v>2903</v>
      </c>
      <c r="F2257" s="137" t="s">
        <v>17</v>
      </c>
      <c r="G2257" s="139">
        <v>28873</v>
      </c>
    </row>
    <row r="2258" spans="1:7">
      <c r="A2258" s="137" t="s">
        <v>116</v>
      </c>
      <c r="B2258" s="137" t="s">
        <v>874</v>
      </c>
      <c r="C2258" s="138">
        <v>20</v>
      </c>
      <c r="D2258" s="137" t="s">
        <v>1062</v>
      </c>
      <c r="E2258" s="137" t="s">
        <v>1906</v>
      </c>
      <c r="F2258" s="137" t="s">
        <v>48</v>
      </c>
      <c r="G2258" s="139">
        <v>27360</v>
      </c>
    </row>
    <row r="2259" spans="1:7">
      <c r="A2259" s="137" t="s">
        <v>116</v>
      </c>
      <c r="B2259" s="137" t="s">
        <v>874</v>
      </c>
      <c r="C2259" s="138">
        <v>2080</v>
      </c>
      <c r="D2259" s="137" t="s">
        <v>1171</v>
      </c>
      <c r="E2259" s="137" t="s">
        <v>2266</v>
      </c>
      <c r="F2259" s="137" t="s">
        <v>83</v>
      </c>
      <c r="G2259" s="139">
        <v>72280</v>
      </c>
    </row>
    <row r="2260" spans="1:7">
      <c r="A2260" s="137" t="s">
        <v>116</v>
      </c>
      <c r="B2260" s="137" t="s">
        <v>874</v>
      </c>
      <c r="C2260" s="138">
        <v>500</v>
      </c>
      <c r="D2260" s="137" t="s">
        <v>2904</v>
      </c>
      <c r="E2260" s="137" t="s">
        <v>834</v>
      </c>
      <c r="F2260" s="137" t="s">
        <v>48</v>
      </c>
      <c r="G2260" s="139">
        <v>6450</v>
      </c>
    </row>
    <row r="2261" spans="1:7">
      <c r="A2261" s="137" t="s">
        <v>116</v>
      </c>
      <c r="B2261" s="137" t="s">
        <v>874</v>
      </c>
      <c r="C2261" s="138">
        <v>126000</v>
      </c>
      <c r="D2261" s="137" t="s">
        <v>389</v>
      </c>
      <c r="E2261" s="137" t="s">
        <v>2905</v>
      </c>
      <c r="F2261" s="137" t="s">
        <v>2</v>
      </c>
      <c r="G2261" s="139">
        <v>136722</v>
      </c>
    </row>
    <row r="2262" spans="1:7">
      <c r="A2262" s="137" t="s">
        <v>116</v>
      </c>
      <c r="B2262" s="137" t="s">
        <v>874</v>
      </c>
      <c r="C2262" s="138">
        <v>184800</v>
      </c>
      <c r="D2262" s="137" t="s">
        <v>389</v>
      </c>
      <c r="E2262" s="137" t="s">
        <v>2172</v>
      </c>
      <c r="F2262" s="137" t="s">
        <v>2</v>
      </c>
      <c r="G2262" s="139">
        <v>96938</v>
      </c>
    </row>
    <row r="2263" spans="1:7">
      <c r="A2263" s="137" t="s">
        <v>116</v>
      </c>
      <c r="B2263" s="137" t="s">
        <v>874</v>
      </c>
      <c r="C2263" s="138">
        <v>49500</v>
      </c>
      <c r="D2263" s="137" t="s">
        <v>2906</v>
      </c>
      <c r="E2263" s="137" t="s">
        <v>2907</v>
      </c>
      <c r="F2263" s="137" t="s">
        <v>37</v>
      </c>
      <c r="G2263" s="139">
        <v>35887.5</v>
      </c>
    </row>
    <row r="2264" spans="1:7">
      <c r="A2264" s="137" t="s">
        <v>116</v>
      </c>
      <c r="B2264" s="137" t="s">
        <v>874</v>
      </c>
      <c r="C2264" s="138">
        <v>500</v>
      </c>
      <c r="D2264" s="137" t="s">
        <v>634</v>
      </c>
      <c r="E2264" s="137" t="s">
        <v>834</v>
      </c>
      <c r="F2264" s="137" t="s">
        <v>48</v>
      </c>
      <c r="G2264" s="139">
        <v>26250</v>
      </c>
    </row>
    <row r="2265" spans="1:7">
      <c r="A2265" s="137" t="s">
        <v>116</v>
      </c>
      <c r="B2265" s="137" t="s">
        <v>874</v>
      </c>
      <c r="C2265" s="138">
        <v>760</v>
      </c>
      <c r="D2265" s="137" t="s">
        <v>2908</v>
      </c>
      <c r="E2265" s="137" t="s">
        <v>1512</v>
      </c>
      <c r="F2265" s="137" t="s">
        <v>2</v>
      </c>
      <c r="G2265" s="139">
        <v>37694.75</v>
      </c>
    </row>
    <row r="2266" spans="1:7">
      <c r="A2266" s="137" t="s">
        <v>116</v>
      </c>
      <c r="B2266" s="137" t="s">
        <v>874</v>
      </c>
      <c r="C2266" s="138">
        <v>300</v>
      </c>
      <c r="D2266" s="137" t="s">
        <v>1357</v>
      </c>
      <c r="E2266" s="137" t="s">
        <v>2909</v>
      </c>
      <c r="F2266" s="137" t="s">
        <v>17</v>
      </c>
      <c r="G2266" s="139">
        <v>45990</v>
      </c>
    </row>
    <row r="2267" spans="1:7">
      <c r="A2267" s="137" t="s">
        <v>116</v>
      </c>
      <c r="B2267" s="137" t="s">
        <v>874</v>
      </c>
      <c r="C2267" s="138">
        <v>88000</v>
      </c>
      <c r="D2267" s="137" t="s">
        <v>1909</v>
      </c>
      <c r="E2267" s="137" t="s">
        <v>492</v>
      </c>
      <c r="F2267" s="137" t="s">
        <v>2</v>
      </c>
      <c r="G2267" s="139">
        <v>264000</v>
      </c>
    </row>
    <row r="2268" spans="1:7">
      <c r="A2268" s="137" t="s">
        <v>116</v>
      </c>
      <c r="B2268" s="137" t="s">
        <v>874</v>
      </c>
      <c r="C2268" s="138">
        <v>8</v>
      </c>
      <c r="D2268" s="137" t="s">
        <v>2910</v>
      </c>
      <c r="E2268" s="137" t="s">
        <v>1906</v>
      </c>
      <c r="F2268" s="137" t="s">
        <v>48</v>
      </c>
      <c r="G2268" s="139">
        <v>6436</v>
      </c>
    </row>
    <row r="2269" spans="1:7">
      <c r="A2269" s="137" t="s">
        <v>116</v>
      </c>
      <c r="B2269" s="137" t="s">
        <v>874</v>
      </c>
      <c r="C2269" s="138">
        <v>300</v>
      </c>
      <c r="D2269" s="137" t="s">
        <v>2911</v>
      </c>
      <c r="E2269" s="137" t="s">
        <v>2912</v>
      </c>
      <c r="F2269" s="137" t="s">
        <v>17</v>
      </c>
      <c r="G2269" s="139">
        <v>17325</v>
      </c>
    </row>
    <row r="2270" spans="1:7">
      <c r="A2270" s="137" t="s">
        <v>116</v>
      </c>
      <c r="B2270" s="137" t="s">
        <v>874</v>
      </c>
      <c r="C2270" s="138">
        <v>480</v>
      </c>
      <c r="D2270" s="137" t="s">
        <v>1916</v>
      </c>
      <c r="E2270" s="137" t="s">
        <v>1512</v>
      </c>
      <c r="F2270" s="137" t="s">
        <v>2</v>
      </c>
      <c r="G2270" s="139">
        <v>60720</v>
      </c>
    </row>
    <row r="2271" spans="1:7">
      <c r="A2271" s="137" t="s">
        <v>116</v>
      </c>
      <c r="B2271" s="137" t="s">
        <v>874</v>
      </c>
      <c r="C2271" s="138">
        <v>250</v>
      </c>
      <c r="D2271" s="137" t="s">
        <v>2913</v>
      </c>
      <c r="E2271" s="137" t="s">
        <v>834</v>
      </c>
      <c r="F2271" s="137" t="s">
        <v>48</v>
      </c>
      <c r="G2271" s="139">
        <v>2162.5</v>
      </c>
    </row>
    <row r="2272" spans="1:7">
      <c r="A2272" s="137" t="s">
        <v>116</v>
      </c>
      <c r="B2272" s="137" t="s">
        <v>874</v>
      </c>
      <c r="C2272" s="138">
        <v>44000</v>
      </c>
      <c r="D2272" s="137" t="s">
        <v>2463</v>
      </c>
      <c r="E2272" s="137" t="s">
        <v>385</v>
      </c>
      <c r="F2272" s="137" t="s">
        <v>17</v>
      </c>
      <c r="G2272" s="139">
        <v>28350</v>
      </c>
    </row>
    <row r="2273" spans="1:7">
      <c r="A2273" s="137" t="s">
        <v>116</v>
      </c>
      <c r="B2273" s="137" t="s">
        <v>874</v>
      </c>
      <c r="C2273" s="138">
        <v>300</v>
      </c>
      <c r="D2273" s="137" t="s">
        <v>2914</v>
      </c>
      <c r="E2273" s="137" t="s">
        <v>834</v>
      </c>
      <c r="F2273" s="137" t="s">
        <v>15</v>
      </c>
      <c r="G2273" s="139">
        <v>4719</v>
      </c>
    </row>
    <row r="2274" spans="1:7">
      <c r="A2274" s="137" t="s">
        <v>116</v>
      </c>
      <c r="B2274" s="137" t="s">
        <v>874</v>
      </c>
      <c r="C2274" s="138">
        <v>33000</v>
      </c>
      <c r="D2274" s="137" t="s">
        <v>2915</v>
      </c>
      <c r="E2274" s="137" t="s">
        <v>2916</v>
      </c>
      <c r="F2274" s="137" t="s">
        <v>48</v>
      </c>
      <c r="G2274" s="139">
        <v>25950</v>
      </c>
    </row>
    <row r="2275" spans="1:7">
      <c r="A2275" s="137" t="s">
        <v>116</v>
      </c>
      <c r="B2275" s="137" t="s">
        <v>874</v>
      </c>
      <c r="C2275" s="138">
        <v>55000</v>
      </c>
      <c r="D2275" s="137" t="s">
        <v>2917</v>
      </c>
      <c r="E2275" s="137" t="s">
        <v>2918</v>
      </c>
      <c r="F2275" s="137" t="s">
        <v>48</v>
      </c>
      <c r="G2275" s="139">
        <v>8125</v>
      </c>
    </row>
    <row r="2276" spans="1:7">
      <c r="A2276" s="137" t="s">
        <v>116</v>
      </c>
      <c r="B2276" s="137" t="s">
        <v>874</v>
      </c>
      <c r="C2276" s="138">
        <v>8</v>
      </c>
      <c r="D2276" s="137" t="s">
        <v>2919</v>
      </c>
      <c r="E2276" s="137" t="s">
        <v>1906</v>
      </c>
      <c r="F2276" s="137" t="s">
        <v>48</v>
      </c>
      <c r="G2276" s="139">
        <v>7442</v>
      </c>
    </row>
    <row r="2277" spans="1:7">
      <c r="A2277" s="137" t="s">
        <v>116</v>
      </c>
      <c r="B2277" s="137" t="s">
        <v>874</v>
      </c>
      <c r="C2277" s="138">
        <v>6</v>
      </c>
      <c r="D2277" s="137" t="s">
        <v>2920</v>
      </c>
      <c r="E2277" s="137" t="s">
        <v>403</v>
      </c>
      <c r="F2277" s="137" t="s">
        <v>13</v>
      </c>
      <c r="G2277" s="139">
        <v>2062.5</v>
      </c>
    </row>
    <row r="2278" spans="1:7">
      <c r="A2278" s="137" t="s">
        <v>116</v>
      </c>
      <c r="B2278" s="137" t="s">
        <v>874</v>
      </c>
      <c r="C2278" s="138">
        <v>40</v>
      </c>
      <c r="D2278" s="137" t="s">
        <v>2921</v>
      </c>
      <c r="E2278" s="137" t="s">
        <v>403</v>
      </c>
      <c r="F2278" s="137" t="s">
        <v>13</v>
      </c>
      <c r="G2278" s="139">
        <v>18750</v>
      </c>
    </row>
    <row r="2279" spans="1:7">
      <c r="A2279" s="137" t="s">
        <v>116</v>
      </c>
      <c r="B2279" s="137" t="s">
        <v>874</v>
      </c>
      <c r="C2279" s="138">
        <v>140</v>
      </c>
      <c r="D2279" s="137" t="s">
        <v>2922</v>
      </c>
      <c r="E2279" s="137" t="s">
        <v>1906</v>
      </c>
      <c r="F2279" s="137" t="s">
        <v>48</v>
      </c>
      <c r="G2279" s="139">
        <v>12950</v>
      </c>
    </row>
    <row r="2280" spans="1:7">
      <c r="A2280" s="137" t="s">
        <v>116</v>
      </c>
      <c r="B2280" s="137" t="s">
        <v>893</v>
      </c>
      <c r="C2280" s="138">
        <v>200</v>
      </c>
      <c r="D2280" s="137" t="s">
        <v>894</v>
      </c>
      <c r="E2280" s="137" t="s">
        <v>895</v>
      </c>
      <c r="F2280" s="137" t="s">
        <v>30</v>
      </c>
      <c r="G2280" s="139">
        <v>3840</v>
      </c>
    </row>
    <row r="2281" spans="1:7">
      <c r="A2281" s="137" t="s">
        <v>116</v>
      </c>
      <c r="B2281" s="137" t="s">
        <v>893</v>
      </c>
      <c r="C2281" s="138">
        <v>75</v>
      </c>
      <c r="D2281" s="137" t="s">
        <v>2923</v>
      </c>
      <c r="E2281" s="137" t="s">
        <v>2924</v>
      </c>
      <c r="F2281" s="137" t="s">
        <v>30</v>
      </c>
      <c r="G2281" s="139">
        <v>3052.5</v>
      </c>
    </row>
    <row r="2282" spans="1:7">
      <c r="A2282" s="137" t="s">
        <v>116</v>
      </c>
      <c r="B2282" s="137" t="s">
        <v>893</v>
      </c>
      <c r="C2282" s="138">
        <v>100</v>
      </c>
      <c r="D2282" s="137" t="s">
        <v>898</v>
      </c>
      <c r="E2282" s="137" t="s">
        <v>2924</v>
      </c>
      <c r="F2282" s="137" t="s">
        <v>30</v>
      </c>
      <c r="G2282" s="139">
        <v>965</v>
      </c>
    </row>
    <row r="2283" spans="1:7">
      <c r="A2283" s="137" t="s">
        <v>116</v>
      </c>
      <c r="B2283" s="137" t="s">
        <v>893</v>
      </c>
      <c r="C2283" s="138">
        <v>100</v>
      </c>
      <c r="D2283" s="137" t="s">
        <v>1415</v>
      </c>
      <c r="E2283" s="137" t="s">
        <v>2925</v>
      </c>
      <c r="F2283" s="137" t="s">
        <v>30</v>
      </c>
      <c r="G2283" s="139">
        <v>3070</v>
      </c>
    </row>
    <row r="2284" spans="1:7">
      <c r="A2284" s="137" t="s">
        <v>116</v>
      </c>
      <c r="B2284" s="137" t="s">
        <v>893</v>
      </c>
      <c r="C2284" s="138">
        <v>50</v>
      </c>
      <c r="D2284" s="137" t="s">
        <v>2926</v>
      </c>
      <c r="E2284" s="137" t="s">
        <v>2924</v>
      </c>
      <c r="F2284" s="137" t="s">
        <v>30</v>
      </c>
      <c r="G2284" s="139">
        <v>975</v>
      </c>
    </row>
    <row r="2285" spans="1:7">
      <c r="A2285" s="137" t="s">
        <v>116</v>
      </c>
      <c r="B2285" s="137" t="s">
        <v>2927</v>
      </c>
      <c r="C2285" s="138">
        <v>1</v>
      </c>
      <c r="D2285" s="137" t="s">
        <v>2928</v>
      </c>
      <c r="E2285" s="137" t="s">
        <v>521</v>
      </c>
      <c r="F2285" s="137" t="s">
        <v>16</v>
      </c>
      <c r="G2285" s="139">
        <v>0</v>
      </c>
    </row>
    <row r="2286" spans="1:7">
      <c r="A2286" s="137" t="s">
        <v>116</v>
      </c>
      <c r="B2286" s="137" t="s">
        <v>2927</v>
      </c>
      <c r="C2286" s="138">
        <v>50</v>
      </c>
      <c r="D2286" s="137" t="s">
        <v>896</v>
      </c>
      <c r="E2286" s="137" t="s">
        <v>2823</v>
      </c>
      <c r="F2286" s="137" t="s">
        <v>30</v>
      </c>
      <c r="G2286" s="139">
        <v>2837.5</v>
      </c>
    </row>
    <row r="2287" spans="1:7">
      <c r="A2287" s="137" t="s">
        <v>116</v>
      </c>
      <c r="B2287" s="137" t="s">
        <v>2927</v>
      </c>
      <c r="C2287" s="138">
        <v>1</v>
      </c>
      <c r="D2287" s="137" t="s">
        <v>2929</v>
      </c>
      <c r="E2287" s="137" t="s">
        <v>521</v>
      </c>
      <c r="F2287" s="137" t="s">
        <v>16</v>
      </c>
      <c r="G2287" s="139">
        <v>0</v>
      </c>
    </row>
    <row r="2288" spans="1:7">
      <c r="A2288" s="137" t="s">
        <v>116</v>
      </c>
      <c r="B2288" s="137" t="s">
        <v>2927</v>
      </c>
      <c r="C2288" s="138">
        <v>1</v>
      </c>
      <c r="D2288" s="137" t="s">
        <v>2930</v>
      </c>
      <c r="E2288" s="137" t="s">
        <v>521</v>
      </c>
      <c r="F2288" s="137" t="s">
        <v>16</v>
      </c>
      <c r="G2288" s="139">
        <v>0</v>
      </c>
    </row>
    <row r="2289" spans="1:7">
      <c r="A2289" s="137" t="s">
        <v>116</v>
      </c>
      <c r="B2289" s="137" t="s">
        <v>2927</v>
      </c>
      <c r="C2289" s="138">
        <v>1</v>
      </c>
      <c r="D2289" s="137" t="s">
        <v>2931</v>
      </c>
      <c r="E2289" s="137" t="s">
        <v>2932</v>
      </c>
      <c r="F2289" s="137" t="s">
        <v>16</v>
      </c>
      <c r="G2289" s="139">
        <v>0</v>
      </c>
    </row>
    <row r="2290" spans="1:7">
      <c r="A2290" s="137" t="s">
        <v>116</v>
      </c>
      <c r="B2290" s="137" t="s">
        <v>2927</v>
      </c>
      <c r="C2290" s="138">
        <v>1</v>
      </c>
      <c r="D2290" s="137" t="s">
        <v>2933</v>
      </c>
      <c r="E2290" s="137" t="s">
        <v>437</v>
      </c>
      <c r="F2290" s="137" t="s">
        <v>16</v>
      </c>
      <c r="G2290" s="139">
        <v>0</v>
      </c>
    </row>
    <row r="2291" spans="1:7">
      <c r="A2291" s="137" t="s">
        <v>116</v>
      </c>
      <c r="B2291" s="137" t="s">
        <v>2927</v>
      </c>
      <c r="C2291" s="138">
        <v>1</v>
      </c>
      <c r="D2291" s="137" t="s">
        <v>2934</v>
      </c>
      <c r="E2291" s="137" t="s">
        <v>521</v>
      </c>
      <c r="F2291" s="137" t="s">
        <v>16</v>
      </c>
      <c r="G2291" s="139">
        <v>0</v>
      </c>
    </row>
    <row r="2292" spans="1:7">
      <c r="A2292" s="137" t="s">
        <v>116</v>
      </c>
      <c r="B2292" s="137" t="s">
        <v>2927</v>
      </c>
      <c r="C2292" s="138">
        <v>60</v>
      </c>
      <c r="D2292" s="137" t="s">
        <v>2935</v>
      </c>
      <c r="E2292" s="137" t="s">
        <v>2823</v>
      </c>
      <c r="F2292" s="137" t="s">
        <v>30</v>
      </c>
      <c r="G2292" s="139">
        <v>8301</v>
      </c>
    </row>
    <row r="2293" spans="1:7" ht="30">
      <c r="A2293" s="137" t="s">
        <v>116</v>
      </c>
      <c r="B2293" s="137" t="s">
        <v>1921</v>
      </c>
      <c r="C2293" s="138">
        <v>88000</v>
      </c>
      <c r="D2293" s="137" t="s">
        <v>1927</v>
      </c>
      <c r="E2293" s="137" t="s">
        <v>1928</v>
      </c>
      <c r="F2293" s="137" t="s">
        <v>2</v>
      </c>
      <c r="G2293" s="139">
        <v>42120</v>
      </c>
    </row>
    <row r="2294" spans="1:7">
      <c r="A2294" s="137" t="s">
        <v>116</v>
      </c>
      <c r="B2294" s="137" t="s">
        <v>900</v>
      </c>
      <c r="C2294" s="138">
        <v>74800</v>
      </c>
      <c r="D2294" s="137" t="s">
        <v>2936</v>
      </c>
      <c r="E2294" s="137" t="s">
        <v>2448</v>
      </c>
      <c r="F2294" s="137" t="s">
        <v>48</v>
      </c>
      <c r="G2294" s="139">
        <v>23970</v>
      </c>
    </row>
    <row r="2295" spans="1:7">
      <c r="A2295" s="137" t="s">
        <v>116</v>
      </c>
      <c r="B2295" s="137" t="s">
        <v>900</v>
      </c>
      <c r="C2295" s="138">
        <v>40565</v>
      </c>
      <c r="D2295" s="137" t="s">
        <v>2937</v>
      </c>
      <c r="E2295" s="137" t="s">
        <v>2938</v>
      </c>
      <c r="F2295" s="137" t="s">
        <v>2</v>
      </c>
      <c r="G2295" s="139">
        <v>36800</v>
      </c>
    </row>
    <row r="2296" spans="1:7">
      <c r="A2296" s="137" t="s">
        <v>116</v>
      </c>
      <c r="B2296" s="137" t="s">
        <v>900</v>
      </c>
      <c r="C2296" s="138">
        <v>41887</v>
      </c>
      <c r="D2296" s="137" t="s">
        <v>1366</v>
      </c>
      <c r="E2296" s="137" t="s">
        <v>515</v>
      </c>
      <c r="F2296" s="137" t="s">
        <v>2</v>
      </c>
      <c r="G2296" s="139">
        <v>27170</v>
      </c>
    </row>
    <row r="2297" spans="1:7">
      <c r="A2297" s="137" t="s">
        <v>116</v>
      </c>
      <c r="B2297" s="137" t="s">
        <v>1367</v>
      </c>
      <c r="C2297" s="138">
        <v>204</v>
      </c>
      <c r="D2297" s="137" t="s">
        <v>1368</v>
      </c>
      <c r="E2297" s="137" t="s">
        <v>2939</v>
      </c>
      <c r="F2297" s="137" t="s">
        <v>25</v>
      </c>
      <c r="G2297" s="139">
        <v>1356.5999755859375</v>
      </c>
    </row>
    <row r="2298" spans="1:7">
      <c r="A2298" s="137" t="s">
        <v>116</v>
      </c>
      <c r="B2298" s="137" t="s">
        <v>1367</v>
      </c>
      <c r="C2298" s="138">
        <v>200</v>
      </c>
      <c r="D2298" s="137" t="s">
        <v>2940</v>
      </c>
      <c r="E2298" s="137" t="s">
        <v>2941</v>
      </c>
      <c r="F2298" s="137" t="s">
        <v>25</v>
      </c>
      <c r="G2298" s="139">
        <v>3780</v>
      </c>
    </row>
    <row r="2299" spans="1:7">
      <c r="A2299" s="137" t="s">
        <v>116</v>
      </c>
      <c r="B2299" s="137" t="s">
        <v>1367</v>
      </c>
      <c r="C2299" s="138">
        <v>800</v>
      </c>
      <c r="D2299" s="137" t="s">
        <v>2942</v>
      </c>
      <c r="E2299" s="137" t="s">
        <v>2941</v>
      </c>
      <c r="F2299" s="137" t="s">
        <v>25</v>
      </c>
      <c r="G2299" s="139">
        <v>6360</v>
      </c>
    </row>
    <row r="2300" spans="1:7">
      <c r="A2300" s="137" t="s">
        <v>116</v>
      </c>
      <c r="B2300" s="137" t="s">
        <v>1367</v>
      </c>
      <c r="C2300" s="138">
        <v>200</v>
      </c>
      <c r="D2300" s="137" t="s">
        <v>1381</v>
      </c>
      <c r="E2300" s="137" t="s">
        <v>2941</v>
      </c>
      <c r="F2300" s="137" t="s">
        <v>25</v>
      </c>
      <c r="G2300" s="139">
        <v>1404</v>
      </c>
    </row>
    <row r="2301" spans="1:7">
      <c r="A2301" s="137" t="s">
        <v>116</v>
      </c>
      <c r="B2301" s="137" t="s">
        <v>1367</v>
      </c>
      <c r="C2301" s="138">
        <v>204</v>
      </c>
      <c r="D2301" s="137" t="s">
        <v>1383</v>
      </c>
      <c r="E2301" s="137" t="s">
        <v>2939</v>
      </c>
      <c r="F2301" s="137" t="s">
        <v>25</v>
      </c>
      <c r="G2301" s="139">
        <v>1258.6800537109375</v>
      </c>
    </row>
    <row r="2302" spans="1:7">
      <c r="A2302" s="137" t="s">
        <v>116</v>
      </c>
      <c r="B2302" s="137" t="s">
        <v>912</v>
      </c>
      <c r="C2302" s="138">
        <v>60</v>
      </c>
      <c r="D2302" s="137" t="s">
        <v>1393</v>
      </c>
      <c r="E2302" s="137" t="s">
        <v>2943</v>
      </c>
      <c r="F2302" s="137" t="s">
        <v>25</v>
      </c>
      <c r="G2302" s="139">
        <v>582</v>
      </c>
    </row>
    <row r="2303" spans="1:7">
      <c r="A2303" s="137" t="s">
        <v>116</v>
      </c>
      <c r="B2303" s="137" t="s">
        <v>912</v>
      </c>
      <c r="C2303" s="138">
        <v>60</v>
      </c>
      <c r="D2303" s="137" t="s">
        <v>2944</v>
      </c>
      <c r="E2303" s="137" t="s">
        <v>2945</v>
      </c>
      <c r="F2303" s="137" t="s">
        <v>25</v>
      </c>
      <c r="G2303" s="139">
        <v>129</v>
      </c>
    </row>
    <row r="2304" spans="1:7">
      <c r="A2304" s="137" t="s">
        <v>116</v>
      </c>
      <c r="B2304" s="137" t="s">
        <v>912</v>
      </c>
      <c r="C2304" s="138">
        <v>120</v>
      </c>
      <c r="D2304" s="137" t="s">
        <v>2946</v>
      </c>
      <c r="E2304" s="137" t="s">
        <v>2945</v>
      </c>
      <c r="F2304" s="137" t="s">
        <v>25</v>
      </c>
      <c r="G2304" s="139">
        <v>0</v>
      </c>
    </row>
    <row r="2305" spans="1:7">
      <c r="A2305" s="137" t="s">
        <v>116</v>
      </c>
      <c r="B2305" s="137" t="s">
        <v>912</v>
      </c>
      <c r="C2305" s="138">
        <v>240</v>
      </c>
      <c r="D2305" s="137" t="s">
        <v>1395</v>
      </c>
      <c r="E2305" s="137" t="s">
        <v>1396</v>
      </c>
      <c r="F2305" s="137" t="s">
        <v>25</v>
      </c>
      <c r="G2305" s="139">
        <v>264</v>
      </c>
    </row>
    <row r="2306" spans="1:7">
      <c r="A2306" s="137" t="s">
        <v>116</v>
      </c>
      <c r="B2306" s="137" t="s">
        <v>912</v>
      </c>
      <c r="C2306" s="138">
        <v>240</v>
      </c>
      <c r="D2306" s="137" t="s">
        <v>1400</v>
      </c>
      <c r="E2306" s="137" t="s">
        <v>1015</v>
      </c>
      <c r="F2306" s="137" t="s">
        <v>25</v>
      </c>
      <c r="G2306" s="139">
        <v>504</v>
      </c>
    </row>
    <row r="2307" spans="1:7">
      <c r="A2307" s="137" t="s">
        <v>116</v>
      </c>
      <c r="B2307" s="137" t="s">
        <v>912</v>
      </c>
      <c r="C2307" s="138">
        <v>300</v>
      </c>
      <c r="D2307" s="137" t="s">
        <v>1400</v>
      </c>
      <c r="E2307" s="137" t="s">
        <v>797</v>
      </c>
      <c r="F2307" s="137" t="s">
        <v>25</v>
      </c>
      <c r="G2307" s="139">
        <v>1950</v>
      </c>
    </row>
    <row r="2308" spans="1:7">
      <c r="A2308" s="137" t="s">
        <v>116</v>
      </c>
      <c r="B2308" s="137" t="s">
        <v>912</v>
      </c>
      <c r="C2308" s="138">
        <v>800</v>
      </c>
      <c r="D2308" s="137" t="s">
        <v>1403</v>
      </c>
      <c r="E2308" s="137" t="s">
        <v>1942</v>
      </c>
      <c r="F2308" s="137" t="s">
        <v>25</v>
      </c>
      <c r="G2308" s="139">
        <v>1680</v>
      </c>
    </row>
    <row r="2309" spans="1:7">
      <c r="A2309" s="137" t="s">
        <v>116</v>
      </c>
      <c r="B2309" s="137" t="s">
        <v>912</v>
      </c>
      <c r="C2309" s="138">
        <v>180</v>
      </c>
      <c r="D2309" s="137" t="s">
        <v>2947</v>
      </c>
      <c r="E2309" s="137" t="s">
        <v>717</v>
      </c>
      <c r="F2309" s="137" t="s">
        <v>25</v>
      </c>
      <c r="G2309" s="139">
        <v>648</v>
      </c>
    </row>
    <row r="2310" spans="1:7" ht="45">
      <c r="A2310" s="137" t="s">
        <v>116</v>
      </c>
      <c r="B2310" s="137" t="s">
        <v>912</v>
      </c>
      <c r="C2310" s="138">
        <v>240</v>
      </c>
      <c r="D2310" s="137" t="s">
        <v>2948</v>
      </c>
      <c r="E2310" s="137" t="s">
        <v>1428</v>
      </c>
      <c r="F2310" s="137" t="s">
        <v>25</v>
      </c>
      <c r="G2310" s="139">
        <v>379.20001220703125</v>
      </c>
    </row>
    <row r="2311" spans="1:7">
      <c r="A2311" s="137" t="s">
        <v>116</v>
      </c>
      <c r="B2311" s="137" t="s">
        <v>912</v>
      </c>
      <c r="C2311" s="138">
        <v>1800</v>
      </c>
      <c r="D2311" s="137" t="s">
        <v>1431</v>
      </c>
      <c r="E2311" s="137" t="s">
        <v>1432</v>
      </c>
      <c r="F2311" s="137" t="s">
        <v>25</v>
      </c>
      <c r="G2311" s="139">
        <v>1800</v>
      </c>
    </row>
    <row r="2312" spans="1:7">
      <c r="A2312" s="137" t="s">
        <v>116</v>
      </c>
      <c r="B2312" s="137" t="s">
        <v>912</v>
      </c>
      <c r="C2312" s="138">
        <v>600</v>
      </c>
      <c r="D2312" s="137" t="s">
        <v>1438</v>
      </c>
      <c r="E2312" s="137" t="s">
        <v>869</v>
      </c>
      <c r="F2312" s="137" t="s">
        <v>25</v>
      </c>
      <c r="G2312" s="139">
        <v>540</v>
      </c>
    </row>
    <row r="2313" spans="1:7">
      <c r="A2313" s="137" t="s">
        <v>116</v>
      </c>
      <c r="B2313" s="137" t="s">
        <v>912</v>
      </c>
      <c r="C2313" s="138">
        <v>2000</v>
      </c>
      <c r="D2313" s="137" t="s">
        <v>1442</v>
      </c>
      <c r="E2313" s="137" t="s">
        <v>1443</v>
      </c>
      <c r="F2313" s="137" t="s">
        <v>25</v>
      </c>
      <c r="G2313" s="139">
        <v>5340</v>
      </c>
    </row>
    <row r="2314" spans="1:7">
      <c r="A2314" s="137" t="s">
        <v>116</v>
      </c>
      <c r="B2314" s="137" t="s">
        <v>912</v>
      </c>
      <c r="C2314" s="138">
        <v>300</v>
      </c>
      <c r="D2314" s="137" t="s">
        <v>1446</v>
      </c>
      <c r="E2314" s="137" t="s">
        <v>869</v>
      </c>
      <c r="F2314" s="137" t="s">
        <v>25</v>
      </c>
      <c r="G2314" s="139">
        <v>294</v>
      </c>
    </row>
    <row r="2315" spans="1:7">
      <c r="A2315" s="137" t="s">
        <v>116</v>
      </c>
      <c r="B2315" s="137" t="s">
        <v>912</v>
      </c>
      <c r="C2315" s="138">
        <v>240</v>
      </c>
      <c r="D2315" s="137" t="s">
        <v>1446</v>
      </c>
      <c r="E2315" s="137" t="s">
        <v>797</v>
      </c>
      <c r="F2315" s="137" t="s">
        <v>25</v>
      </c>
      <c r="G2315" s="139">
        <v>525.5999755859375</v>
      </c>
    </row>
    <row r="2316" spans="1:7">
      <c r="A2316" s="137" t="s">
        <v>116</v>
      </c>
      <c r="B2316" s="137" t="s">
        <v>912</v>
      </c>
      <c r="C2316" s="138">
        <v>120</v>
      </c>
      <c r="D2316" s="137" t="s">
        <v>1446</v>
      </c>
      <c r="E2316" s="137" t="s">
        <v>620</v>
      </c>
      <c r="F2316" s="137" t="s">
        <v>25</v>
      </c>
      <c r="G2316" s="139">
        <v>960</v>
      </c>
    </row>
    <row r="2317" spans="1:7">
      <c r="A2317" s="137" t="s">
        <v>116</v>
      </c>
      <c r="B2317" s="137" t="s">
        <v>912</v>
      </c>
      <c r="C2317" s="138">
        <v>1200</v>
      </c>
      <c r="D2317" s="137" t="s">
        <v>1448</v>
      </c>
      <c r="E2317" s="137" t="s">
        <v>1449</v>
      </c>
      <c r="F2317" s="137" t="s">
        <v>25</v>
      </c>
      <c r="G2317" s="139">
        <v>1500</v>
      </c>
    </row>
    <row r="2318" spans="1:7">
      <c r="A2318" s="137" t="s">
        <v>116</v>
      </c>
      <c r="B2318" s="137" t="s">
        <v>2949</v>
      </c>
      <c r="C2318" s="138">
        <v>55119</v>
      </c>
      <c r="D2318" s="137" t="s">
        <v>592</v>
      </c>
      <c r="E2318" s="137" t="s">
        <v>385</v>
      </c>
      <c r="F2318" s="137" t="s">
        <v>14</v>
      </c>
      <c r="G2318" s="139">
        <v>24875.80078125</v>
      </c>
    </row>
    <row r="2319" spans="1:7">
      <c r="A2319" s="137" t="s">
        <v>116</v>
      </c>
      <c r="B2319" s="137" t="s">
        <v>2950</v>
      </c>
      <c r="C2319" s="138">
        <v>100</v>
      </c>
      <c r="D2319" s="137" t="s">
        <v>2951</v>
      </c>
      <c r="E2319" s="137" t="s">
        <v>2952</v>
      </c>
      <c r="F2319" s="137" t="s">
        <v>29</v>
      </c>
      <c r="G2319" s="139">
        <v>950</v>
      </c>
    </row>
    <row r="2320" spans="1:7">
      <c r="A2320" s="137" t="s">
        <v>116</v>
      </c>
      <c r="B2320" s="137" t="s">
        <v>2950</v>
      </c>
      <c r="C2320" s="138">
        <v>107</v>
      </c>
      <c r="D2320" s="137" t="s">
        <v>2951</v>
      </c>
      <c r="E2320" s="137" t="s">
        <v>2952</v>
      </c>
      <c r="F2320" s="137" t="s">
        <v>29</v>
      </c>
      <c r="G2320" s="139">
        <v>374.5</v>
      </c>
    </row>
    <row r="2321" spans="1:7">
      <c r="A2321" s="137" t="s">
        <v>116</v>
      </c>
      <c r="B2321" s="137" t="s">
        <v>2950</v>
      </c>
      <c r="C2321" s="138">
        <v>60</v>
      </c>
      <c r="D2321" s="137" t="s">
        <v>2951</v>
      </c>
      <c r="E2321" s="137" t="s">
        <v>2952</v>
      </c>
      <c r="F2321" s="137" t="s">
        <v>29</v>
      </c>
      <c r="G2321" s="139">
        <v>360</v>
      </c>
    </row>
    <row r="2322" spans="1:7">
      <c r="A2322" s="137" t="s">
        <v>116</v>
      </c>
      <c r="B2322" s="137" t="s">
        <v>2950</v>
      </c>
      <c r="C2322" s="138">
        <v>3000</v>
      </c>
      <c r="D2322" s="137" t="s">
        <v>2953</v>
      </c>
      <c r="E2322" s="137" t="s">
        <v>2954</v>
      </c>
      <c r="F2322" s="137" t="s">
        <v>29</v>
      </c>
      <c r="G2322" s="139">
        <v>9750</v>
      </c>
    </row>
    <row r="2323" spans="1:7">
      <c r="A2323" s="137" t="s">
        <v>116</v>
      </c>
      <c r="B2323" s="137" t="s">
        <v>2950</v>
      </c>
      <c r="C2323" s="138">
        <v>20</v>
      </c>
      <c r="D2323" s="137" t="s">
        <v>2955</v>
      </c>
      <c r="E2323" s="137" t="s">
        <v>2956</v>
      </c>
      <c r="F2323" s="137" t="s">
        <v>29</v>
      </c>
      <c r="G2323" s="139">
        <v>1150</v>
      </c>
    </row>
    <row r="2324" spans="1:7">
      <c r="A2324" s="137" t="s">
        <v>116</v>
      </c>
      <c r="B2324" s="137" t="s">
        <v>2950</v>
      </c>
      <c r="C2324" s="138">
        <v>150</v>
      </c>
      <c r="D2324" s="137" t="s">
        <v>2955</v>
      </c>
      <c r="E2324" s="137" t="s">
        <v>2956</v>
      </c>
      <c r="F2324" s="137" t="s">
        <v>29</v>
      </c>
      <c r="G2324" s="139">
        <v>1875</v>
      </c>
    </row>
    <row r="2325" spans="1:7" ht="30">
      <c r="A2325" s="137" t="s">
        <v>116</v>
      </c>
      <c r="B2325" s="137" t="s">
        <v>2950</v>
      </c>
      <c r="C2325" s="138">
        <v>2016</v>
      </c>
      <c r="D2325" s="137" t="s">
        <v>2957</v>
      </c>
      <c r="E2325" s="137" t="s">
        <v>2958</v>
      </c>
      <c r="F2325" s="137" t="s">
        <v>29</v>
      </c>
      <c r="G2325" s="139">
        <v>5544</v>
      </c>
    </row>
    <row r="2326" spans="1:7" ht="30">
      <c r="A2326" s="137" t="s">
        <v>116</v>
      </c>
      <c r="B2326" s="137" t="s">
        <v>2950</v>
      </c>
      <c r="C2326" s="138">
        <v>1008</v>
      </c>
      <c r="D2326" s="137" t="s">
        <v>2957</v>
      </c>
      <c r="E2326" s="137" t="s">
        <v>2958</v>
      </c>
      <c r="F2326" s="137" t="s">
        <v>29</v>
      </c>
      <c r="G2326" s="139">
        <v>4788</v>
      </c>
    </row>
    <row r="2327" spans="1:7" ht="30">
      <c r="A2327" s="137" t="s">
        <v>116</v>
      </c>
      <c r="B2327" s="137" t="s">
        <v>2950</v>
      </c>
      <c r="C2327" s="138">
        <v>105</v>
      </c>
      <c r="D2327" s="137" t="s">
        <v>2957</v>
      </c>
      <c r="E2327" s="137" t="s">
        <v>2958</v>
      </c>
      <c r="F2327" s="137" t="s">
        <v>29</v>
      </c>
      <c r="G2327" s="139">
        <v>1260</v>
      </c>
    </row>
    <row r="2328" spans="1:7" ht="30">
      <c r="A2328" s="137" t="s">
        <v>116</v>
      </c>
      <c r="B2328" s="137" t="s">
        <v>1456</v>
      </c>
      <c r="C2328" s="138">
        <v>255</v>
      </c>
      <c r="D2328" s="137" t="s">
        <v>2959</v>
      </c>
      <c r="E2328" s="137" t="s">
        <v>2960</v>
      </c>
      <c r="F2328" s="137" t="s">
        <v>29</v>
      </c>
      <c r="G2328" s="139">
        <v>165.75</v>
      </c>
    </row>
    <row r="2329" spans="1:7" ht="45">
      <c r="A2329" s="137" t="s">
        <v>116</v>
      </c>
      <c r="B2329" s="137" t="s">
        <v>1456</v>
      </c>
      <c r="C2329" s="138">
        <v>8000</v>
      </c>
      <c r="D2329" s="137" t="s">
        <v>2961</v>
      </c>
      <c r="E2329" s="137" t="s">
        <v>2962</v>
      </c>
      <c r="F2329" s="137" t="s">
        <v>2</v>
      </c>
      <c r="G2329" s="139">
        <v>30000</v>
      </c>
    </row>
    <row r="2330" spans="1:7">
      <c r="A2330" s="137" t="s">
        <v>116</v>
      </c>
      <c r="B2330" s="137" t="s">
        <v>1456</v>
      </c>
      <c r="C2330" s="138">
        <v>2500</v>
      </c>
      <c r="D2330" s="137" t="s">
        <v>2963</v>
      </c>
      <c r="E2330" s="137" t="s">
        <v>2962</v>
      </c>
      <c r="F2330" s="137" t="s">
        <v>2</v>
      </c>
      <c r="G2330" s="139">
        <v>8300</v>
      </c>
    </row>
    <row r="2331" spans="1:7">
      <c r="A2331" s="137" t="s">
        <v>116</v>
      </c>
      <c r="B2331" s="137" t="s">
        <v>1456</v>
      </c>
      <c r="C2331" s="138">
        <v>683</v>
      </c>
      <c r="D2331" s="137" t="s">
        <v>2964</v>
      </c>
      <c r="E2331" s="137" t="s">
        <v>2965</v>
      </c>
      <c r="F2331" s="137" t="s">
        <v>29</v>
      </c>
      <c r="G2331" s="139">
        <v>1502.5999755859375</v>
      </c>
    </row>
    <row r="2332" spans="1:7">
      <c r="A2332" s="137" t="s">
        <v>116</v>
      </c>
      <c r="B2332" s="137" t="s">
        <v>1456</v>
      </c>
      <c r="C2332" s="138">
        <v>255</v>
      </c>
      <c r="D2332" s="137" t="s">
        <v>2966</v>
      </c>
      <c r="E2332" s="137" t="s">
        <v>289</v>
      </c>
      <c r="F2332" s="137" t="s">
        <v>29</v>
      </c>
      <c r="G2332" s="139">
        <v>165.75</v>
      </c>
    </row>
    <row r="2333" spans="1:7" ht="30">
      <c r="A2333" s="137" t="s">
        <v>116</v>
      </c>
      <c r="B2333" s="137" t="s">
        <v>1456</v>
      </c>
      <c r="C2333" s="138">
        <v>20</v>
      </c>
      <c r="D2333" s="137" t="s">
        <v>2967</v>
      </c>
      <c r="E2333" s="137" t="s">
        <v>2968</v>
      </c>
      <c r="F2333" s="137" t="s">
        <v>29</v>
      </c>
      <c r="G2333" s="139">
        <v>240</v>
      </c>
    </row>
    <row r="2334" spans="1:7">
      <c r="A2334" s="137" t="s">
        <v>116</v>
      </c>
      <c r="B2334" s="137" t="s">
        <v>1456</v>
      </c>
      <c r="C2334" s="138">
        <v>300</v>
      </c>
      <c r="D2334" s="137" t="s">
        <v>2969</v>
      </c>
      <c r="E2334" s="137" t="s">
        <v>2970</v>
      </c>
      <c r="F2334" s="137" t="s">
        <v>2</v>
      </c>
      <c r="G2334" s="139">
        <v>21000</v>
      </c>
    </row>
    <row r="2335" spans="1:7">
      <c r="A2335" s="137" t="s">
        <v>116</v>
      </c>
      <c r="B2335" s="137" t="s">
        <v>1456</v>
      </c>
      <c r="C2335" s="138">
        <v>300</v>
      </c>
      <c r="D2335" s="137" t="s">
        <v>2969</v>
      </c>
      <c r="E2335" s="137" t="s">
        <v>2971</v>
      </c>
      <c r="F2335" s="137" t="s">
        <v>8</v>
      </c>
      <c r="G2335" s="139">
        <v>21000</v>
      </c>
    </row>
    <row r="2336" spans="1:7" ht="30">
      <c r="A2336" s="137" t="s">
        <v>116</v>
      </c>
      <c r="B2336" s="137" t="s">
        <v>1456</v>
      </c>
      <c r="C2336" s="138">
        <v>22</v>
      </c>
      <c r="D2336" s="137" t="s">
        <v>2972</v>
      </c>
      <c r="E2336" s="137" t="s">
        <v>2973</v>
      </c>
      <c r="F2336" s="137" t="s">
        <v>29</v>
      </c>
      <c r="G2336" s="139">
        <v>220</v>
      </c>
    </row>
    <row r="2337" spans="1:7" ht="30">
      <c r="A2337" s="137" t="s">
        <v>116</v>
      </c>
      <c r="B2337" s="137" t="s">
        <v>1456</v>
      </c>
      <c r="C2337" s="138">
        <v>30</v>
      </c>
      <c r="D2337" s="137" t="s">
        <v>2972</v>
      </c>
      <c r="E2337" s="137" t="s">
        <v>2973</v>
      </c>
      <c r="F2337" s="137" t="s">
        <v>29</v>
      </c>
      <c r="G2337" s="139">
        <v>90</v>
      </c>
    </row>
    <row r="2338" spans="1:7">
      <c r="A2338" s="137" t="s">
        <v>116</v>
      </c>
      <c r="B2338" s="137" t="s">
        <v>1456</v>
      </c>
      <c r="C2338" s="138">
        <v>536</v>
      </c>
      <c r="D2338" s="137" t="s">
        <v>2489</v>
      </c>
      <c r="E2338" s="137" t="s">
        <v>2974</v>
      </c>
      <c r="F2338" s="137" t="s">
        <v>29</v>
      </c>
      <c r="G2338" s="139">
        <v>964.79998779296875</v>
      </c>
    </row>
    <row r="2339" spans="1:7">
      <c r="A2339" s="137" t="s">
        <v>116</v>
      </c>
      <c r="B2339" s="137" t="s">
        <v>1456</v>
      </c>
      <c r="C2339" s="138">
        <v>204</v>
      </c>
      <c r="D2339" s="137" t="s">
        <v>2489</v>
      </c>
      <c r="E2339" s="137" t="s">
        <v>2974</v>
      </c>
      <c r="F2339" s="137" t="s">
        <v>29</v>
      </c>
      <c r="G2339" s="139">
        <v>3264</v>
      </c>
    </row>
    <row r="2340" spans="1:7">
      <c r="A2340" s="137" t="s">
        <v>116</v>
      </c>
      <c r="B2340" s="137" t="s">
        <v>1456</v>
      </c>
      <c r="C2340" s="138">
        <v>369</v>
      </c>
      <c r="D2340" s="137" t="s">
        <v>2489</v>
      </c>
      <c r="E2340" s="137" t="s">
        <v>2974</v>
      </c>
      <c r="F2340" s="137" t="s">
        <v>29</v>
      </c>
      <c r="G2340" s="139">
        <v>1402.199951171875</v>
      </c>
    </row>
    <row r="2341" spans="1:7" ht="45">
      <c r="A2341" s="137" t="s">
        <v>116</v>
      </c>
      <c r="B2341" s="137" t="s">
        <v>1456</v>
      </c>
      <c r="C2341" s="138">
        <v>26</v>
      </c>
      <c r="D2341" s="137" t="s">
        <v>2975</v>
      </c>
      <c r="E2341" s="137" t="s">
        <v>2976</v>
      </c>
      <c r="F2341" s="137" t="s">
        <v>29</v>
      </c>
      <c r="G2341" s="139">
        <v>481</v>
      </c>
    </row>
    <row r="2342" spans="1:7" ht="45">
      <c r="A2342" s="137" t="s">
        <v>116</v>
      </c>
      <c r="B2342" s="137" t="s">
        <v>1456</v>
      </c>
      <c r="C2342" s="138">
        <v>87</v>
      </c>
      <c r="D2342" s="137" t="s">
        <v>2975</v>
      </c>
      <c r="E2342" s="137" t="s">
        <v>2976</v>
      </c>
      <c r="F2342" s="137" t="s">
        <v>29</v>
      </c>
      <c r="G2342" s="139">
        <v>56.549999237060547</v>
      </c>
    </row>
    <row r="2343" spans="1:7" ht="30">
      <c r="A2343" s="137" t="s">
        <v>116</v>
      </c>
      <c r="B2343" s="137" t="s">
        <v>1456</v>
      </c>
      <c r="C2343" s="138">
        <v>18</v>
      </c>
      <c r="D2343" s="137" t="s">
        <v>2493</v>
      </c>
      <c r="E2343" s="137" t="s">
        <v>2977</v>
      </c>
      <c r="F2343" s="137" t="s">
        <v>29</v>
      </c>
      <c r="G2343" s="139">
        <v>99</v>
      </c>
    </row>
    <row r="2344" spans="1:7">
      <c r="A2344" s="137" t="s">
        <v>116</v>
      </c>
      <c r="B2344" s="137" t="s">
        <v>1456</v>
      </c>
      <c r="C2344" s="138">
        <v>5000</v>
      </c>
      <c r="D2344" s="137" t="s">
        <v>2978</v>
      </c>
      <c r="E2344" s="137" t="s">
        <v>289</v>
      </c>
      <c r="F2344" s="137" t="s">
        <v>2</v>
      </c>
      <c r="G2344" s="139">
        <v>0</v>
      </c>
    </row>
    <row r="2345" spans="1:7">
      <c r="A2345" s="137" t="s">
        <v>116</v>
      </c>
      <c r="B2345" s="137" t="s">
        <v>1456</v>
      </c>
      <c r="C2345" s="138">
        <v>44880</v>
      </c>
      <c r="D2345" s="137" t="s">
        <v>2979</v>
      </c>
      <c r="E2345" s="137" t="s">
        <v>2980</v>
      </c>
      <c r="F2345" s="137" t="s">
        <v>15</v>
      </c>
      <c r="G2345" s="139">
        <v>12219.599609375</v>
      </c>
    </row>
    <row r="2346" spans="1:7">
      <c r="A2346" s="137" t="s">
        <v>116</v>
      </c>
      <c r="B2346" s="137" t="s">
        <v>1456</v>
      </c>
      <c r="C2346" s="138">
        <v>1004</v>
      </c>
      <c r="D2346" s="137" t="s">
        <v>2981</v>
      </c>
      <c r="E2346" s="137" t="s">
        <v>2982</v>
      </c>
      <c r="F2346" s="137" t="s">
        <v>29</v>
      </c>
      <c r="G2346" s="139">
        <v>552.20001220703125</v>
      </c>
    </row>
    <row r="2347" spans="1:7">
      <c r="A2347" s="137" t="s">
        <v>116</v>
      </c>
      <c r="B2347" s="137" t="s">
        <v>1456</v>
      </c>
      <c r="C2347" s="138">
        <v>51</v>
      </c>
      <c r="D2347" s="137" t="s">
        <v>2495</v>
      </c>
      <c r="E2347" s="137" t="s">
        <v>2983</v>
      </c>
      <c r="F2347" s="137" t="s">
        <v>29</v>
      </c>
      <c r="G2347" s="139">
        <v>81.599998474121094</v>
      </c>
    </row>
    <row r="2348" spans="1:7">
      <c r="A2348" s="137" t="s">
        <v>116</v>
      </c>
      <c r="B2348" s="137" t="s">
        <v>1456</v>
      </c>
      <c r="C2348" s="138">
        <v>50</v>
      </c>
      <c r="D2348" s="137" t="s">
        <v>2984</v>
      </c>
      <c r="E2348" s="137" t="s">
        <v>2985</v>
      </c>
      <c r="F2348" s="137" t="s">
        <v>2</v>
      </c>
      <c r="G2348" s="139">
        <v>5750</v>
      </c>
    </row>
    <row r="2349" spans="1:7">
      <c r="A2349" s="137" t="s">
        <v>116</v>
      </c>
      <c r="B2349" s="137" t="s">
        <v>1456</v>
      </c>
      <c r="C2349" s="138">
        <v>200</v>
      </c>
      <c r="D2349" s="137" t="s">
        <v>2986</v>
      </c>
      <c r="E2349" s="137" t="s">
        <v>2987</v>
      </c>
      <c r="F2349" s="137" t="s">
        <v>29</v>
      </c>
      <c r="G2349" s="139">
        <v>1626</v>
      </c>
    </row>
    <row r="2350" spans="1:7" ht="30">
      <c r="A2350" s="137" t="s">
        <v>116</v>
      </c>
      <c r="B2350" s="137" t="s">
        <v>1456</v>
      </c>
      <c r="C2350" s="138">
        <v>200</v>
      </c>
      <c r="D2350" s="137" t="s">
        <v>2497</v>
      </c>
      <c r="E2350" s="137" t="s">
        <v>2988</v>
      </c>
      <c r="F2350" s="137" t="s">
        <v>29</v>
      </c>
      <c r="G2350" s="139">
        <v>410</v>
      </c>
    </row>
    <row r="2351" spans="1:7" ht="30">
      <c r="A2351" s="137" t="s">
        <v>116</v>
      </c>
      <c r="B2351" s="137" t="s">
        <v>1456</v>
      </c>
      <c r="C2351" s="138">
        <v>50</v>
      </c>
      <c r="D2351" s="137" t="s">
        <v>2989</v>
      </c>
      <c r="E2351" s="137" t="s">
        <v>2971</v>
      </c>
      <c r="F2351" s="137" t="s">
        <v>8</v>
      </c>
      <c r="G2351" s="139">
        <v>350</v>
      </c>
    </row>
    <row r="2352" spans="1:7" ht="45">
      <c r="A2352" s="137" t="s">
        <v>116</v>
      </c>
      <c r="B2352" s="137" t="s">
        <v>1456</v>
      </c>
      <c r="C2352" s="138">
        <v>8000</v>
      </c>
      <c r="D2352" s="137" t="s">
        <v>2000</v>
      </c>
      <c r="E2352" s="137" t="s">
        <v>2962</v>
      </c>
      <c r="F2352" s="137" t="s">
        <v>2</v>
      </c>
      <c r="G2352" s="139">
        <v>36000</v>
      </c>
    </row>
    <row r="2353" spans="1:7" ht="45">
      <c r="A2353" s="137" t="s">
        <v>116</v>
      </c>
      <c r="B2353" s="137" t="s">
        <v>1456</v>
      </c>
      <c r="C2353" s="138">
        <v>8000</v>
      </c>
      <c r="D2353" s="137" t="s">
        <v>2002</v>
      </c>
      <c r="E2353" s="137" t="s">
        <v>2962</v>
      </c>
      <c r="F2353" s="137" t="s">
        <v>2</v>
      </c>
      <c r="G2353" s="139">
        <v>13600</v>
      </c>
    </row>
    <row r="2354" spans="1:7">
      <c r="A2354" s="137" t="s">
        <v>120</v>
      </c>
      <c r="B2354" s="137" t="s">
        <v>383</v>
      </c>
      <c r="C2354" s="138">
        <v>56311</v>
      </c>
      <c r="D2354" s="137" t="s">
        <v>610</v>
      </c>
      <c r="E2354" s="137" t="s">
        <v>2990</v>
      </c>
      <c r="F2354" s="137" t="s">
        <v>2</v>
      </c>
      <c r="G2354" s="139">
        <v>17277.30078125</v>
      </c>
    </row>
    <row r="2355" spans="1:7" ht="30">
      <c r="A2355" s="137" t="s">
        <v>120</v>
      </c>
      <c r="B2355" s="137" t="s">
        <v>383</v>
      </c>
      <c r="C2355" s="138">
        <v>38665</v>
      </c>
      <c r="D2355" s="137" t="s">
        <v>2991</v>
      </c>
      <c r="E2355" s="137" t="s">
        <v>1504</v>
      </c>
      <c r="F2355" s="137" t="s">
        <v>2</v>
      </c>
      <c r="G2355" s="139">
        <v>29397.16015625</v>
      </c>
    </row>
    <row r="2356" spans="1:7">
      <c r="A2356" s="137" t="s">
        <v>120</v>
      </c>
      <c r="B2356" s="137" t="s">
        <v>383</v>
      </c>
      <c r="C2356" s="138">
        <v>39140.199999999997</v>
      </c>
      <c r="D2356" s="137" t="s">
        <v>592</v>
      </c>
      <c r="E2356" s="137" t="s">
        <v>385</v>
      </c>
      <c r="F2356" s="137" t="s">
        <v>2</v>
      </c>
      <c r="G2356" s="139">
        <v>31713.599609375</v>
      </c>
    </row>
    <row r="2357" spans="1:7">
      <c r="A2357" s="137" t="s">
        <v>120</v>
      </c>
      <c r="B2357" s="137" t="s">
        <v>383</v>
      </c>
      <c r="C2357" s="138">
        <v>38669.4</v>
      </c>
      <c r="D2357" s="137" t="s">
        <v>592</v>
      </c>
      <c r="E2357" s="137" t="s">
        <v>385</v>
      </c>
      <c r="F2357" s="137" t="s">
        <v>2</v>
      </c>
      <c r="G2357" s="139">
        <v>23881.439453125</v>
      </c>
    </row>
    <row r="2358" spans="1:7">
      <c r="A2358" s="137" t="s">
        <v>120</v>
      </c>
      <c r="B2358" s="137" t="s">
        <v>383</v>
      </c>
      <c r="C2358" s="138">
        <v>31246.6</v>
      </c>
      <c r="D2358" s="137" t="s">
        <v>592</v>
      </c>
      <c r="E2358" s="137" t="s">
        <v>385</v>
      </c>
      <c r="F2358" s="137" t="s">
        <v>2</v>
      </c>
      <c r="G2358" s="139">
        <v>29318.439453125</v>
      </c>
    </row>
    <row r="2359" spans="1:7">
      <c r="A2359" s="137" t="s">
        <v>120</v>
      </c>
      <c r="B2359" s="137" t="s">
        <v>383</v>
      </c>
      <c r="C2359" s="138">
        <v>34100</v>
      </c>
      <c r="D2359" s="137" t="s">
        <v>2992</v>
      </c>
      <c r="E2359" s="137" t="s">
        <v>2172</v>
      </c>
      <c r="F2359" s="137" t="s">
        <v>48</v>
      </c>
      <c r="G2359" s="139">
        <v>28912.5</v>
      </c>
    </row>
    <row r="2360" spans="1:7">
      <c r="A2360" s="137" t="s">
        <v>120</v>
      </c>
      <c r="B2360" s="137" t="s">
        <v>383</v>
      </c>
      <c r="C2360" s="138">
        <v>800</v>
      </c>
      <c r="D2360" s="137" t="s">
        <v>2993</v>
      </c>
      <c r="E2360" s="137" t="s">
        <v>1512</v>
      </c>
      <c r="F2360" s="137" t="s">
        <v>48</v>
      </c>
      <c r="G2360" s="139">
        <v>41800</v>
      </c>
    </row>
    <row r="2361" spans="1:7">
      <c r="A2361" s="137" t="s">
        <v>120</v>
      </c>
      <c r="B2361" s="137" t="s">
        <v>383</v>
      </c>
      <c r="C2361" s="138">
        <v>81386.8</v>
      </c>
      <c r="D2361" s="137" t="s">
        <v>2994</v>
      </c>
      <c r="E2361" s="137" t="s">
        <v>385</v>
      </c>
      <c r="F2361" s="137" t="s">
        <v>10</v>
      </c>
      <c r="G2361" s="139">
        <v>48568.28125</v>
      </c>
    </row>
    <row r="2362" spans="1:7">
      <c r="A2362" s="137" t="s">
        <v>120</v>
      </c>
      <c r="B2362" s="137" t="s">
        <v>383</v>
      </c>
      <c r="C2362" s="138">
        <v>47520</v>
      </c>
      <c r="D2362" s="137" t="s">
        <v>1178</v>
      </c>
      <c r="E2362" s="137" t="s">
        <v>385</v>
      </c>
      <c r="F2362" s="137" t="s">
        <v>15</v>
      </c>
      <c r="G2362" s="139">
        <v>71496</v>
      </c>
    </row>
    <row r="2363" spans="1:7">
      <c r="A2363" s="137" t="s">
        <v>120</v>
      </c>
      <c r="B2363" s="137" t="s">
        <v>383</v>
      </c>
      <c r="C2363" s="138">
        <v>1300</v>
      </c>
      <c r="D2363" s="137" t="s">
        <v>2995</v>
      </c>
      <c r="E2363" s="137" t="s">
        <v>2816</v>
      </c>
      <c r="F2363" s="137" t="s">
        <v>30</v>
      </c>
      <c r="G2363" s="139">
        <v>32104.01953125</v>
      </c>
    </row>
    <row r="2364" spans="1:7">
      <c r="A2364" s="137" t="s">
        <v>120</v>
      </c>
      <c r="B2364" s="137" t="s">
        <v>1492</v>
      </c>
      <c r="C2364" s="138">
        <v>7</v>
      </c>
      <c r="D2364" s="137" t="s">
        <v>2996</v>
      </c>
      <c r="E2364" s="137" t="s">
        <v>2033</v>
      </c>
      <c r="F2364" s="137" t="s">
        <v>15</v>
      </c>
      <c r="G2364" s="139">
        <v>126</v>
      </c>
    </row>
    <row r="2365" spans="1:7">
      <c r="A2365" s="137" t="s">
        <v>120</v>
      </c>
      <c r="B2365" s="137" t="s">
        <v>1492</v>
      </c>
      <c r="C2365" s="138">
        <v>384</v>
      </c>
      <c r="D2365" s="137" t="s">
        <v>2996</v>
      </c>
      <c r="E2365" s="137" t="s">
        <v>1739</v>
      </c>
      <c r="F2365" s="137" t="s">
        <v>15</v>
      </c>
      <c r="G2365" s="139">
        <v>1420.800048828125</v>
      </c>
    </row>
    <row r="2366" spans="1:7">
      <c r="A2366" s="137" t="s">
        <v>120</v>
      </c>
      <c r="B2366" s="137" t="s">
        <v>1492</v>
      </c>
      <c r="C2366" s="138">
        <v>1440</v>
      </c>
      <c r="D2366" s="137" t="s">
        <v>2031</v>
      </c>
      <c r="E2366" s="137" t="s">
        <v>1785</v>
      </c>
      <c r="F2366" s="137" t="s">
        <v>15</v>
      </c>
      <c r="G2366" s="139">
        <v>5184</v>
      </c>
    </row>
    <row r="2367" spans="1:7">
      <c r="A2367" s="137" t="s">
        <v>120</v>
      </c>
      <c r="B2367" s="137" t="s">
        <v>1492</v>
      </c>
      <c r="C2367" s="138">
        <v>232</v>
      </c>
      <c r="D2367" s="137" t="s">
        <v>2032</v>
      </c>
      <c r="E2367" s="137" t="s">
        <v>2033</v>
      </c>
      <c r="F2367" s="137" t="s">
        <v>15</v>
      </c>
      <c r="G2367" s="139">
        <v>4640</v>
      </c>
    </row>
    <row r="2368" spans="1:7">
      <c r="A2368" s="137" t="s">
        <v>120</v>
      </c>
      <c r="B2368" s="137" t="s">
        <v>1492</v>
      </c>
      <c r="C2368" s="138">
        <v>1488</v>
      </c>
      <c r="D2368" s="137" t="s">
        <v>2032</v>
      </c>
      <c r="E2368" s="137" t="s">
        <v>1739</v>
      </c>
      <c r="F2368" s="137" t="s">
        <v>15</v>
      </c>
      <c r="G2368" s="139">
        <v>7440</v>
      </c>
    </row>
    <row r="2369" spans="1:7">
      <c r="A2369" s="137" t="s">
        <v>120</v>
      </c>
      <c r="B2369" s="137" t="s">
        <v>394</v>
      </c>
      <c r="C2369" s="138">
        <v>38935</v>
      </c>
      <c r="D2369" s="137" t="s">
        <v>398</v>
      </c>
      <c r="E2369" s="137" t="s">
        <v>385</v>
      </c>
      <c r="F2369" s="137" t="s">
        <v>2</v>
      </c>
      <c r="G2369" s="139">
        <v>18680</v>
      </c>
    </row>
    <row r="2370" spans="1:7">
      <c r="A2370" s="137" t="s">
        <v>120</v>
      </c>
      <c r="B2370" s="137" t="s">
        <v>2997</v>
      </c>
      <c r="C2370" s="138">
        <v>1761</v>
      </c>
      <c r="D2370" s="137" t="s">
        <v>2998</v>
      </c>
      <c r="E2370" s="137" t="s">
        <v>2999</v>
      </c>
      <c r="F2370" s="137" t="s">
        <v>22</v>
      </c>
      <c r="G2370" s="139">
        <v>34154.6015625</v>
      </c>
    </row>
    <row r="2371" spans="1:7">
      <c r="A2371" s="137" t="s">
        <v>120</v>
      </c>
      <c r="B2371" s="137" t="s">
        <v>942</v>
      </c>
      <c r="C2371" s="138">
        <v>5000</v>
      </c>
      <c r="D2371" s="137" t="s">
        <v>3000</v>
      </c>
      <c r="E2371" s="137" t="s">
        <v>515</v>
      </c>
      <c r="F2371" s="137" t="s">
        <v>15</v>
      </c>
      <c r="G2371" s="139">
        <v>6010</v>
      </c>
    </row>
    <row r="2372" spans="1:7">
      <c r="A2372" s="137" t="s">
        <v>120</v>
      </c>
      <c r="B2372" s="137" t="s">
        <v>942</v>
      </c>
      <c r="C2372" s="138">
        <v>5600</v>
      </c>
      <c r="D2372" s="137" t="s">
        <v>943</v>
      </c>
      <c r="E2372" s="137" t="s">
        <v>944</v>
      </c>
      <c r="F2372" s="137" t="s">
        <v>15</v>
      </c>
      <c r="G2372" s="139">
        <v>25760</v>
      </c>
    </row>
    <row r="2373" spans="1:7">
      <c r="A2373" s="137" t="s">
        <v>120</v>
      </c>
      <c r="B2373" s="137" t="s">
        <v>942</v>
      </c>
      <c r="C2373" s="138">
        <v>50</v>
      </c>
      <c r="D2373" s="137" t="s">
        <v>943</v>
      </c>
      <c r="E2373" s="137" t="s">
        <v>944</v>
      </c>
      <c r="F2373" s="137" t="s">
        <v>15</v>
      </c>
      <c r="G2373" s="139">
        <v>4600</v>
      </c>
    </row>
    <row r="2374" spans="1:7">
      <c r="A2374" s="137" t="s">
        <v>120</v>
      </c>
      <c r="B2374" s="137" t="s">
        <v>942</v>
      </c>
      <c r="C2374" s="138">
        <v>600</v>
      </c>
      <c r="D2374" s="137" t="s">
        <v>1510</v>
      </c>
      <c r="E2374" s="137" t="s">
        <v>944</v>
      </c>
      <c r="F2374" s="137" t="s">
        <v>15</v>
      </c>
      <c r="G2374" s="139">
        <v>2940</v>
      </c>
    </row>
    <row r="2375" spans="1:7">
      <c r="A2375" s="137" t="s">
        <v>120</v>
      </c>
      <c r="B2375" s="137" t="s">
        <v>942</v>
      </c>
      <c r="C2375" s="138">
        <v>600</v>
      </c>
      <c r="D2375" s="137" t="s">
        <v>945</v>
      </c>
      <c r="E2375" s="137" t="s">
        <v>946</v>
      </c>
      <c r="F2375" s="137" t="s">
        <v>15</v>
      </c>
      <c r="G2375" s="139">
        <v>1125</v>
      </c>
    </row>
    <row r="2376" spans="1:7">
      <c r="A2376" s="137" t="s">
        <v>120</v>
      </c>
      <c r="B2376" s="137" t="s">
        <v>942</v>
      </c>
      <c r="C2376" s="138">
        <v>3125</v>
      </c>
      <c r="D2376" s="137" t="s">
        <v>947</v>
      </c>
      <c r="E2376" s="137" t="s">
        <v>492</v>
      </c>
      <c r="F2376" s="137" t="s">
        <v>15</v>
      </c>
      <c r="G2376" s="139">
        <v>5068.75</v>
      </c>
    </row>
    <row r="2377" spans="1:7">
      <c r="A2377" s="137" t="s">
        <v>120</v>
      </c>
      <c r="B2377" s="137" t="s">
        <v>3001</v>
      </c>
      <c r="C2377" s="138">
        <v>3960</v>
      </c>
      <c r="D2377" s="137" t="s">
        <v>1500</v>
      </c>
      <c r="E2377" s="137" t="s">
        <v>1501</v>
      </c>
      <c r="F2377" s="137" t="s">
        <v>37</v>
      </c>
      <c r="G2377" s="139">
        <v>0</v>
      </c>
    </row>
    <row r="2378" spans="1:7" ht="30">
      <c r="A2378" s="137" t="s">
        <v>120</v>
      </c>
      <c r="B2378" s="137" t="s">
        <v>401</v>
      </c>
      <c r="C2378" s="138">
        <v>20000</v>
      </c>
      <c r="D2378" s="137" t="s">
        <v>3002</v>
      </c>
      <c r="E2378" s="137" t="s">
        <v>2037</v>
      </c>
      <c r="F2378" s="137" t="s">
        <v>48</v>
      </c>
      <c r="G2378" s="139">
        <v>52000</v>
      </c>
    </row>
    <row r="2379" spans="1:7" ht="30">
      <c r="A2379" s="137" t="s">
        <v>120</v>
      </c>
      <c r="B2379" s="137" t="s">
        <v>401</v>
      </c>
      <c r="C2379" s="138">
        <v>400</v>
      </c>
      <c r="D2379" s="137" t="s">
        <v>491</v>
      </c>
      <c r="E2379" s="137" t="s">
        <v>1512</v>
      </c>
      <c r="F2379" s="137" t="s">
        <v>13</v>
      </c>
      <c r="G2379" s="139">
        <v>14366</v>
      </c>
    </row>
    <row r="2380" spans="1:7" ht="30">
      <c r="A2380" s="137" t="s">
        <v>120</v>
      </c>
      <c r="B2380" s="137" t="s">
        <v>401</v>
      </c>
      <c r="C2380" s="138">
        <v>380</v>
      </c>
      <c r="D2380" s="137" t="s">
        <v>493</v>
      </c>
      <c r="E2380" s="137" t="s">
        <v>1512</v>
      </c>
      <c r="F2380" s="137" t="s">
        <v>13</v>
      </c>
      <c r="G2380" s="139">
        <v>11808.5</v>
      </c>
    </row>
    <row r="2381" spans="1:7" ht="30">
      <c r="A2381" s="137" t="s">
        <v>120</v>
      </c>
      <c r="B2381" s="137" t="s">
        <v>401</v>
      </c>
      <c r="C2381" s="141"/>
      <c r="D2381" s="137" t="s">
        <v>3003</v>
      </c>
      <c r="E2381" s="137" t="s">
        <v>951</v>
      </c>
      <c r="F2381" s="137" t="s">
        <v>13</v>
      </c>
      <c r="G2381" s="139">
        <v>15250</v>
      </c>
    </row>
    <row r="2382" spans="1:7" ht="30">
      <c r="A2382" s="137" t="s">
        <v>120</v>
      </c>
      <c r="B2382" s="137" t="s">
        <v>401</v>
      </c>
      <c r="C2382" s="141"/>
      <c r="D2382" s="137" t="s">
        <v>1911</v>
      </c>
      <c r="E2382" s="137" t="s">
        <v>3004</v>
      </c>
      <c r="F2382" s="137" t="s">
        <v>13</v>
      </c>
      <c r="G2382" s="139">
        <v>9500</v>
      </c>
    </row>
    <row r="2383" spans="1:7" ht="30">
      <c r="A2383" s="137" t="s">
        <v>120</v>
      </c>
      <c r="B2383" s="137" t="s">
        <v>401</v>
      </c>
      <c r="C2383" s="141"/>
      <c r="D2383" s="137" t="s">
        <v>2754</v>
      </c>
      <c r="E2383" s="137" t="s">
        <v>951</v>
      </c>
      <c r="F2383" s="137" t="s">
        <v>13</v>
      </c>
      <c r="G2383" s="139">
        <v>3975</v>
      </c>
    </row>
    <row r="2384" spans="1:7" ht="30">
      <c r="A2384" s="137" t="s">
        <v>120</v>
      </c>
      <c r="B2384" s="137" t="s">
        <v>401</v>
      </c>
      <c r="C2384" s="141"/>
      <c r="D2384" s="137" t="s">
        <v>2755</v>
      </c>
      <c r="E2384" s="137" t="s">
        <v>951</v>
      </c>
      <c r="F2384" s="137" t="s">
        <v>13</v>
      </c>
      <c r="G2384" s="139">
        <v>5950</v>
      </c>
    </row>
    <row r="2385" spans="1:7" ht="30">
      <c r="A2385" s="137" t="s">
        <v>120</v>
      </c>
      <c r="B2385" s="137" t="s">
        <v>401</v>
      </c>
      <c r="C2385" s="141"/>
      <c r="D2385" s="137" t="s">
        <v>2756</v>
      </c>
      <c r="E2385" s="137" t="s">
        <v>951</v>
      </c>
      <c r="F2385" s="137" t="s">
        <v>13</v>
      </c>
      <c r="G2385" s="139">
        <v>3340</v>
      </c>
    </row>
    <row r="2386" spans="1:7" ht="30">
      <c r="A2386" s="137" t="s">
        <v>120</v>
      </c>
      <c r="B2386" s="137" t="s">
        <v>401</v>
      </c>
      <c r="C2386" s="141"/>
      <c r="D2386" s="137" t="s">
        <v>2757</v>
      </c>
      <c r="E2386" s="137" t="s">
        <v>951</v>
      </c>
      <c r="F2386" s="137" t="s">
        <v>13</v>
      </c>
      <c r="G2386" s="139">
        <v>32500</v>
      </c>
    </row>
    <row r="2387" spans="1:7" ht="30">
      <c r="A2387" s="137" t="s">
        <v>120</v>
      </c>
      <c r="B2387" s="137" t="s">
        <v>401</v>
      </c>
      <c r="C2387" s="141"/>
      <c r="D2387" s="137" t="s">
        <v>2758</v>
      </c>
      <c r="E2387" s="137" t="s">
        <v>951</v>
      </c>
      <c r="F2387" s="137" t="s">
        <v>13</v>
      </c>
      <c r="G2387" s="139">
        <v>5500</v>
      </c>
    </row>
    <row r="2388" spans="1:7" ht="30">
      <c r="A2388" s="137" t="s">
        <v>120</v>
      </c>
      <c r="B2388" s="137" t="s">
        <v>401</v>
      </c>
      <c r="C2388" s="141"/>
      <c r="D2388" s="137" t="s">
        <v>2759</v>
      </c>
      <c r="E2388" s="137" t="s">
        <v>951</v>
      </c>
      <c r="F2388" s="137" t="s">
        <v>13</v>
      </c>
      <c r="G2388" s="139">
        <v>8750</v>
      </c>
    </row>
    <row r="2389" spans="1:7" ht="30">
      <c r="A2389" s="137" t="s">
        <v>120</v>
      </c>
      <c r="B2389" s="137" t="s">
        <v>401</v>
      </c>
      <c r="C2389" s="138">
        <v>44000</v>
      </c>
      <c r="D2389" s="137" t="s">
        <v>3005</v>
      </c>
      <c r="E2389" s="137" t="s">
        <v>3006</v>
      </c>
      <c r="F2389" s="137" t="s">
        <v>13</v>
      </c>
      <c r="G2389" s="139">
        <v>84000</v>
      </c>
    </row>
    <row r="2390" spans="1:7">
      <c r="A2390" s="137" t="s">
        <v>120</v>
      </c>
      <c r="B2390" s="137" t="s">
        <v>444</v>
      </c>
      <c r="C2390" s="138">
        <v>20</v>
      </c>
      <c r="D2390" s="137" t="s">
        <v>3007</v>
      </c>
      <c r="E2390" s="137" t="s">
        <v>3008</v>
      </c>
      <c r="F2390" s="137" t="s">
        <v>14</v>
      </c>
      <c r="G2390" s="139">
        <v>168</v>
      </c>
    </row>
    <row r="2391" spans="1:7">
      <c r="A2391" s="137" t="s">
        <v>120</v>
      </c>
      <c r="B2391" s="137" t="s">
        <v>444</v>
      </c>
      <c r="C2391" s="138">
        <v>40</v>
      </c>
      <c r="D2391" s="137" t="s">
        <v>3009</v>
      </c>
      <c r="E2391" s="137" t="s">
        <v>3008</v>
      </c>
      <c r="F2391" s="137" t="s">
        <v>14</v>
      </c>
      <c r="G2391" s="139">
        <v>360</v>
      </c>
    </row>
    <row r="2392" spans="1:7">
      <c r="A2392" s="137" t="s">
        <v>120</v>
      </c>
      <c r="B2392" s="137" t="s">
        <v>444</v>
      </c>
      <c r="C2392" s="138">
        <v>10</v>
      </c>
      <c r="D2392" s="137" t="s">
        <v>3010</v>
      </c>
      <c r="E2392" s="137" t="s">
        <v>3008</v>
      </c>
      <c r="F2392" s="137" t="s">
        <v>14</v>
      </c>
      <c r="G2392" s="139">
        <v>88</v>
      </c>
    </row>
    <row r="2393" spans="1:7">
      <c r="A2393" s="137" t="s">
        <v>120</v>
      </c>
      <c r="B2393" s="137" t="s">
        <v>444</v>
      </c>
      <c r="C2393" s="138">
        <v>30</v>
      </c>
      <c r="D2393" s="137" t="s">
        <v>3011</v>
      </c>
      <c r="E2393" s="137" t="s">
        <v>3008</v>
      </c>
      <c r="F2393" s="137" t="s">
        <v>14</v>
      </c>
      <c r="G2393" s="139">
        <v>264</v>
      </c>
    </row>
    <row r="2394" spans="1:7">
      <c r="A2394" s="137" t="s">
        <v>120</v>
      </c>
      <c r="B2394" s="137" t="s">
        <v>444</v>
      </c>
      <c r="C2394" s="138">
        <v>5</v>
      </c>
      <c r="D2394" s="137" t="s">
        <v>3012</v>
      </c>
      <c r="E2394" s="137" t="s">
        <v>3008</v>
      </c>
      <c r="F2394" s="137" t="s">
        <v>14</v>
      </c>
      <c r="G2394" s="139">
        <v>59</v>
      </c>
    </row>
    <row r="2395" spans="1:7">
      <c r="A2395" s="137" t="s">
        <v>120</v>
      </c>
      <c r="B2395" s="137" t="s">
        <v>444</v>
      </c>
      <c r="C2395" s="138">
        <v>40</v>
      </c>
      <c r="D2395" s="137" t="s">
        <v>3013</v>
      </c>
      <c r="E2395" s="137" t="s">
        <v>3008</v>
      </c>
      <c r="F2395" s="137" t="s">
        <v>14</v>
      </c>
      <c r="G2395" s="139">
        <v>552</v>
      </c>
    </row>
    <row r="2396" spans="1:7">
      <c r="A2396" s="137" t="s">
        <v>120</v>
      </c>
      <c r="B2396" s="137" t="s">
        <v>444</v>
      </c>
      <c r="C2396" s="138">
        <v>47352</v>
      </c>
      <c r="D2396" s="137" t="s">
        <v>1500</v>
      </c>
      <c r="E2396" s="137" t="s">
        <v>1504</v>
      </c>
      <c r="F2396" s="137" t="s">
        <v>17</v>
      </c>
      <c r="G2396" s="139">
        <v>26774.380859375</v>
      </c>
    </row>
    <row r="2397" spans="1:7">
      <c r="A2397" s="137" t="s">
        <v>120</v>
      </c>
      <c r="B2397" s="137" t="s">
        <v>444</v>
      </c>
      <c r="C2397" s="138">
        <v>312</v>
      </c>
      <c r="D2397" s="137" t="s">
        <v>3014</v>
      </c>
      <c r="E2397" s="137" t="s">
        <v>3008</v>
      </c>
      <c r="F2397" s="137" t="s">
        <v>14</v>
      </c>
      <c r="G2397" s="139">
        <v>4336.7998046875</v>
      </c>
    </row>
    <row r="2398" spans="1:7">
      <c r="A2398" s="137" t="s">
        <v>120</v>
      </c>
      <c r="B2398" s="137" t="s">
        <v>444</v>
      </c>
      <c r="C2398" s="138">
        <v>1050</v>
      </c>
      <c r="D2398" s="137" t="s">
        <v>1520</v>
      </c>
      <c r="E2398" s="137" t="s">
        <v>1322</v>
      </c>
      <c r="F2398" s="137" t="s">
        <v>14</v>
      </c>
      <c r="G2398" s="139">
        <v>64260</v>
      </c>
    </row>
    <row r="2399" spans="1:7">
      <c r="A2399" s="137" t="s">
        <v>120</v>
      </c>
      <c r="B2399" s="137" t="s">
        <v>444</v>
      </c>
      <c r="C2399" s="138">
        <v>276</v>
      </c>
      <c r="D2399" s="137" t="s">
        <v>3015</v>
      </c>
      <c r="E2399" s="137" t="s">
        <v>3008</v>
      </c>
      <c r="F2399" s="137" t="s">
        <v>14</v>
      </c>
      <c r="G2399" s="139">
        <v>1600.800048828125</v>
      </c>
    </row>
    <row r="2400" spans="1:7">
      <c r="A2400" s="137" t="s">
        <v>120</v>
      </c>
      <c r="B2400" s="137" t="s">
        <v>444</v>
      </c>
      <c r="C2400" s="138">
        <v>216</v>
      </c>
      <c r="D2400" s="137" t="s">
        <v>3016</v>
      </c>
      <c r="E2400" s="137" t="s">
        <v>429</v>
      </c>
      <c r="F2400" s="137" t="s">
        <v>14</v>
      </c>
      <c r="G2400" s="139">
        <v>8683.2001953125</v>
      </c>
    </row>
    <row r="2401" spans="1:7">
      <c r="A2401" s="137" t="s">
        <v>120</v>
      </c>
      <c r="B2401" s="137" t="s">
        <v>444</v>
      </c>
      <c r="C2401" s="138">
        <v>48</v>
      </c>
      <c r="D2401" s="137" t="s">
        <v>3017</v>
      </c>
      <c r="E2401" s="137" t="s">
        <v>429</v>
      </c>
      <c r="F2401" s="137" t="s">
        <v>14</v>
      </c>
      <c r="G2401" s="139">
        <v>3892.800048828125</v>
      </c>
    </row>
    <row r="2402" spans="1:7">
      <c r="A2402" s="137" t="s">
        <v>120</v>
      </c>
      <c r="B2402" s="137" t="s">
        <v>444</v>
      </c>
      <c r="C2402" s="138">
        <v>360</v>
      </c>
      <c r="D2402" s="137" t="s">
        <v>3017</v>
      </c>
      <c r="E2402" s="137" t="s">
        <v>435</v>
      </c>
      <c r="F2402" s="137" t="s">
        <v>14</v>
      </c>
      <c r="G2402" s="139">
        <v>8244</v>
      </c>
    </row>
    <row r="2403" spans="1:7">
      <c r="A2403" s="137" t="s">
        <v>120</v>
      </c>
      <c r="B2403" s="137" t="s">
        <v>444</v>
      </c>
      <c r="C2403" s="138">
        <v>64</v>
      </c>
      <c r="D2403" s="137" t="s">
        <v>3018</v>
      </c>
      <c r="E2403" s="137" t="s">
        <v>521</v>
      </c>
      <c r="F2403" s="137" t="s">
        <v>14</v>
      </c>
      <c r="G2403" s="139">
        <v>1356.800048828125</v>
      </c>
    </row>
    <row r="2404" spans="1:7">
      <c r="A2404" s="137" t="s">
        <v>120</v>
      </c>
      <c r="B2404" s="137" t="s">
        <v>444</v>
      </c>
      <c r="C2404" s="138">
        <v>60</v>
      </c>
      <c r="D2404" s="137" t="s">
        <v>3018</v>
      </c>
      <c r="E2404" s="137" t="s">
        <v>1495</v>
      </c>
      <c r="F2404" s="137" t="s">
        <v>14</v>
      </c>
      <c r="G2404" s="139">
        <v>366</v>
      </c>
    </row>
    <row r="2405" spans="1:7">
      <c r="A2405" s="137" t="s">
        <v>120</v>
      </c>
      <c r="B2405" s="137" t="s">
        <v>444</v>
      </c>
      <c r="C2405" s="138">
        <v>160</v>
      </c>
      <c r="D2405" s="137" t="s">
        <v>2070</v>
      </c>
      <c r="E2405" s="137" t="s">
        <v>437</v>
      </c>
      <c r="F2405" s="137" t="s">
        <v>14</v>
      </c>
      <c r="G2405" s="139">
        <v>2400</v>
      </c>
    </row>
    <row r="2406" spans="1:7">
      <c r="A2406" s="137" t="s">
        <v>120</v>
      </c>
      <c r="B2406" s="137" t="s">
        <v>444</v>
      </c>
      <c r="C2406" s="138">
        <v>200</v>
      </c>
      <c r="D2406" s="137" t="s">
        <v>2072</v>
      </c>
      <c r="E2406" s="137" t="s">
        <v>437</v>
      </c>
      <c r="F2406" s="137" t="s">
        <v>14</v>
      </c>
      <c r="G2406" s="139">
        <v>2480</v>
      </c>
    </row>
    <row r="2407" spans="1:7">
      <c r="A2407" s="137" t="s">
        <v>120</v>
      </c>
      <c r="B2407" s="137" t="s">
        <v>444</v>
      </c>
      <c r="C2407" s="138">
        <v>150</v>
      </c>
      <c r="D2407" s="137" t="s">
        <v>2074</v>
      </c>
      <c r="E2407" s="137" t="s">
        <v>435</v>
      </c>
      <c r="F2407" s="137" t="s">
        <v>14</v>
      </c>
      <c r="G2407" s="139">
        <v>8025</v>
      </c>
    </row>
    <row r="2408" spans="1:7">
      <c r="A2408" s="137" t="s">
        <v>120</v>
      </c>
      <c r="B2408" s="137" t="s">
        <v>444</v>
      </c>
      <c r="C2408" s="138">
        <v>80</v>
      </c>
      <c r="D2408" s="137" t="s">
        <v>2074</v>
      </c>
      <c r="E2408" s="137" t="s">
        <v>437</v>
      </c>
      <c r="F2408" s="137" t="s">
        <v>14</v>
      </c>
      <c r="G2408" s="139">
        <v>1864</v>
      </c>
    </row>
    <row r="2409" spans="1:7">
      <c r="A2409" s="137" t="s">
        <v>120</v>
      </c>
      <c r="B2409" s="137" t="s">
        <v>444</v>
      </c>
      <c r="C2409" s="138">
        <v>360</v>
      </c>
      <c r="D2409" s="137" t="s">
        <v>2077</v>
      </c>
      <c r="E2409" s="137" t="s">
        <v>2386</v>
      </c>
      <c r="F2409" s="137" t="s">
        <v>14</v>
      </c>
      <c r="G2409" s="139">
        <v>864</v>
      </c>
    </row>
    <row r="2410" spans="1:7">
      <c r="A2410" s="137" t="s">
        <v>120</v>
      </c>
      <c r="B2410" s="137" t="s">
        <v>444</v>
      </c>
      <c r="C2410" s="138">
        <v>630</v>
      </c>
      <c r="D2410" s="137" t="s">
        <v>2081</v>
      </c>
      <c r="E2410" s="137" t="s">
        <v>2082</v>
      </c>
      <c r="F2410" s="137" t="s">
        <v>14</v>
      </c>
      <c r="G2410" s="139">
        <v>1953</v>
      </c>
    </row>
    <row r="2411" spans="1:7">
      <c r="A2411" s="137" t="s">
        <v>120</v>
      </c>
      <c r="B2411" s="137" t="s">
        <v>444</v>
      </c>
      <c r="C2411" s="138">
        <v>80</v>
      </c>
      <c r="D2411" s="137" t="s">
        <v>2083</v>
      </c>
      <c r="E2411" s="137" t="s">
        <v>1739</v>
      </c>
      <c r="F2411" s="137" t="s">
        <v>14</v>
      </c>
      <c r="G2411" s="139">
        <v>768</v>
      </c>
    </row>
    <row r="2412" spans="1:7">
      <c r="A2412" s="137" t="s">
        <v>120</v>
      </c>
      <c r="B2412" s="137" t="s">
        <v>444</v>
      </c>
      <c r="C2412" s="138">
        <v>900</v>
      </c>
      <c r="D2412" s="137" t="s">
        <v>2083</v>
      </c>
      <c r="E2412" s="137" t="s">
        <v>437</v>
      </c>
      <c r="F2412" s="137" t="s">
        <v>14</v>
      </c>
      <c r="G2412" s="139">
        <v>1350</v>
      </c>
    </row>
    <row r="2413" spans="1:7">
      <c r="A2413" s="137" t="s">
        <v>120</v>
      </c>
      <c r="B2413" s="137" t="s">
        <v>444</v>
      </c>
      <c r="C2413" s="138">
        <v>280</v>
      </c>
      <c r="D2413" s="137" t="s">
        <v>3019</v>
      </c>
      <c r="E2413" s="137" t="s">
        <v>3020</v>
      </c>
      <c r="F2413" s="137" t="s">
        <v>14</v>
      </c>
      <c r="G2413" s="139">
        <v>336</v>
      </c>
    </row>
    <row r="2414" spans="1:7">
      <c r="A2414" s="137" t="s">
        <v>120</v>
      </c>
      <c r="B2414" s="137" t="s">
        <v>444</v>
      </c>
      <c r="C2414" s="138">
        <v>32</v>
      </c>
      <c r="D2414" s="137" t="s">
        <v>2086</v>
      </c>
      <c r="E2414" s="137" t="s">
        <v>3021</v>
      </c>
      <c r="F2414" s="137" t="s">
        <v>14</v>
      </c>
      <c r="G2414" s="139">
        <v>1104</v>
      </c>
    </row>
    <row r="2415" spans="1:7">
      <c r="A2415" s="137" t="s">
        <v>120</v>
      </c>
      <c r="B2415" s="137" t="s">
        <v>444</v>
      </c>
      <c r="C2415" s="138">
        <v>240</v>
      </c>
      <c r="D2415" s="137" t="s">
        <v>3022</v>
      </c>
      <c r="E2415" s="137" t="s">
        <v>437</v>
      </c>
      <c r="F2415" s="137" t="s">
        <v>14</v>
      </c>
      <c r="G2415" s="139">
        <v>1128</v>
      </c>
    </row>
    <row r="2416" spans="1:7">
      <c r="A2416" s="137" t="s">
        <v>120</v>
      </c>
      <c r="B2416" s="137" t="s">
        <v>444</v>
      </c>
      <c r="C2416" s="138">
        <v>54</v>
      </c>
      <c r="D2416" s="137" t="s">
        <v>3022</v>
      </c>
      <c r="E2416" s="137" t="s">
        <v>521</v>
      </c>
      <c r="F2416" s="137" t="s">
        <v>14</v>
      </c>
      <c r="G2416" s="139">
        <v>1031.4000244140625</v>
      </c>
    </row>
    <row r="2417" spans="1:7">
      <c r="A2417" s="137" t="s">
        <v>120</v>
      </c>
      <c r="B2417" s="137" t="s">
        <v>444</v>
      </c>
      <c r="C2417" s="138">
        <v>70</v>
      </c>
      <c r="D2417" s="137" t="s">
        <v>3023</v>
      </c>
      <c r="E2417" s="137" t="s">
        <v>3024</v>
      </c>
      <c r="F2417" s="137" t="s">
        <v>14</v>
      </c>
      <c r="G2417" s="139">
        <v>504</v>
      </c>
    </row>
    <row r="2418" spans="1:7">
      <c r="A2418" s="137" t="s">
        <v>120</v>
      </c>
      <c r="B2418" s="137" t="s">
        <v>444</v>
      </c>
      <c r="C2418" s="138">
        <v>100</v>
      </c>
      <c r="D2418" s="137" t="s">
        <v>3025</v>
      </c>
      <c r="E2418" s="137" t="s">
        <v>527</v>
      </c>
      <c r="F2418" s="137" t="s">
        <v>14</v>
      </c>
      <c r="G2418" s="139">
        <v>1260</v>
      </c>
    </row>
    <row r="2419" spans="1:7">
      <c r="A2419" s="137" t="s">
        <v>120</v>
      </c>
      <c r="B2419" s="137" t="s">
        <v>444</v>
      </c>
      <c r="C2419" s="138">
        <v>440</v>
      </c>
      <c r="D2419" s="137" t="s">
        <v>2091</v>
      </c>
      <c r="E2419" s="137" t="s">
        <v>1495</v>
      </c>
      <c r="F2419" s="137" t="s">
        <v>14</v>
      </c>
      <c r="G2419" s="139">
        <v>3212</v>
      </c>
    </row>
    <row r="2420" spans="1:7">
      <c r="A2420" s="137" t="s">
        <v>120</v>
      </c>
      <c r="B2420" s="137" t="s">
        <v>444</v>
      </c>
      <c r="C2420" s="138">
        <v>570</v>
      </c>
      <c r="D2420" s="137" t="s">
        <v>2091</v>
      </c>
      <c r="E2420" s="137" t="s">
        <v>435</v>
      </c>
      <c r="F2420" s="137" t="s">
        <v>14</v>
      </c>
      <c r="G2420" s="139">
        <v>11172</v>
      </c>
    </row>
    <row r="2421" spans="1:7">
      <c r="A2421" s="137" t="s">
        <v>120</v>
      </c>
      <c r="B2421" s="137" t="s">
        <v>444</v>
      </c>
      <c r="C2421" s="138">
        <v>600</v>
      </c>
      <c r="D2421" s="137" t="s">
        <v>3026</v>
      </c>
      <c r="E2421" s="137" t="s">
        <v>437</v>
      </c>
      <c r="F2421" s="137" t="s">
        <v>14</v>
      </c>
      <c r="G2421" s="139">
        <v>5880</v>
      </c>
    </row>
    <row r="2422" spans="1:7">
      <c r="A2422" s="137" t="s">
        <v>120</v>
      </c>
      <c r="B2422" s="137" t="s">
        <v>444</v>
      </c>
      <c r="C2422" s="138">
        <v>200</v>
      </c>
      <c r="D2422" s="137" t="s">
        <v>3027</v>
      </c>
      <c r="E2422" s="137" t="s">
        <v>3021</v>
      </c>
      <c r="F2422" s="137" t="s">
        <v>14</v>
      </c>
      <c r="G2422" s="139">
        <v>5970</v>
      </c>
    </row>
    <row r="2423" spans="1:7">
      <c r="A2423" s="137" t="s">
        <v>120</v>
      </c>
      <c r="B2423" s="137" t="s">
        <v>444</v>
      </c>
      <c r="C2423" s="138">
        <v>160</v>
      </c>
      <c r="D2423" s="137" t="s">
        <v>3028</v>
      </c>
      <c r="E2423" s="137" t="s">
        <v>3029</v>
      </c>
      <c r="F2423" s="137" t="s">
        <v>14</v>
      </c>
      <c r="G2423" s="139">
        <v>2144</v>
      </c>
    </row>
    <row r="2424" spans="1:7">
      <c r="A2424" s="137" t="s">
        <v>120</v>
      </c>
      <c r="B2424" s="137" t="s">
        <v>444</v>
      </c>
      <c r="C2424" s="138">
        <v>70</v>
      </c>
      <c r="D2424" s="137" t="s">
        <v>3028</v>
      </c>
      <c r="E2424" s="137" t="s">
        <v>3030</v>
      </c>
      <c r="F2424" s="137" t="s">
        <v>14</v>
      </c>
      <c r="G2424" s="139">
        <v>574</v>
      </c>
    </row>
    <row r="2425" spans="1:7">
      <c r="A2425" s="137" t="s">
        <v>120</v>
      </c>
      <c r="B2425" s="137" t="s">
        <v>444</v>
      </c>
      <c r="C2425" s="138">
        <v>300</v>
      </c>
      <c r="D2425" s="137" t="s">
        <v>3031</v>
      </c>
      <c r="E2425" s="137" t="s">
        <v>3032</v>
      </c>
      <c r="F2425" s="137" t="s">
        <v>14</v>
      </c>
      <c r="G2425" s="139">
        <v>960</v>
      </c>
    </row>
    <row r="2426" spans="1:7">
      <c r="A2426" s="137" t="s">
        <v>120</v>
      </c>
      <c r="B2426" s="137" t="s">
        <v>444</v>
      </c>
      <c r="C2426" s="138">
        <v>240</v>
      </c>
      <c r="D2426" s="137" t="s">
        <v>3031</v>
      </c>
      <c r="E2426" s="137" t="s">
        <v>3033</v>
      </c>
      <c r="F2426" s="137" t="s">
        <v>14</v>
      </c>
      <c r="G2426" s="139">
        <v>1248</v>
      </c>
    </row>
    <row r="2427" spans="1:7">
      <c r="A2427" s="137" t="s">
        <v>120</v>
      </c>
      <c r="B2427" s="137" t="s">
        <v>444</v>
      </c>
      <c r="C2427" s="138">
        <v>288</v>
      </c>
      <c r="D2427" s="137" t="s">
        <v>3034</v>
      </c>
      <c r="E2427" s="137" t="s">
        <v>2099</v>
      </c>
      <c r="F2427" s="137" t="s">
        <v>14</v>
      </c>
      <c r="G2427" s="139">
        <v>547.20001220703125</v>
      </c>
    </row>
    <row r="2428" spans="1:7">
      <c r="A2428" s="137" t="s">
        <v>120</v>
      </c>
      <c r="B2428" s="137" t="s">
        <v>444</v>
      </c>
      <c r="C2428" s="138">
        <v>780</v>
      </c>
      <c r="D2428" s="137" t="s">
        <v>2103</v>
      </c>
      <c r="E2428" s="137" t="s">
        <v>3035</v>
      </c>
      <c r="F2428" s="137" t="s">
        <v>14</v>
      </c>
      <c r="G2428" s="139">
        <v>3354</v>
      </c>
    </row>
    <row r="2429" spans="1:7">
      <c r="A2429" s="137" t="s">
        <v>120</v>
      </c>
      <c r="B2429" s="137" t="s">
        <v>444</v>
      </c>
      <c r="C2429" s="138">
        <v>552</v>
      </c>
      <c r="D2429" s="137" t="s">
        <v>2106</v>
      </c>
      <c r="E2429" s="137" t="s">
        <v>3035</v>
      </c>
      <c r="F2429" s="137" t="s">
        <v>14</v>
      </c>
      <c r="G2429" s="139">
        <v>1711.199951171875</v>
      </c>
    </row>
    <row r="2430" spans="1:7">
      <c r="A2430" s="137" t="s">
        <v>120</v>
      </c>
      <c r="B2430" s="137" t="s">
        <v>444</v>
      </c>
      <c r="C2430" s="138">
        <v>2250</v>
      </c>
      <c r="D2430" s="137" t="s">
        <v>445</v>
      </c>
      <c r="E2430" s="137" t="s">
        <v>1898</v>
      </c>
      <c r="F2430" s="137" t="s">
        <v>17</v>
      </c>
      <c r="G2430" s="139">
        <v>11221.8798828125</v>
      </c>
    </row>
    <row r="2431" spans="1:7">
      <c r="A2431" s="137" t="s">
        <v>120</v>
      </c>
      <c r="B2431" s="137" t="s">
        <v>444</v>
      </c>
      <c r="C2431" s="138">
        <v>480</v>
      </c>
      <c r="D2431" s="137" t="s">
        <v>3036</v>
      </c>
      <c r="E2431" s="137" t="s">
        <v>3037</v>
      </c>
      <c r="F2431" s="137" t="s">
        <v>17</v>
      </c>
      <c r="G2431" s="139">
        <v>22080</v>
      </c>
    </row>
    <row r="2432" spans="1:7">
      <c r="A2432" s="137" t="s">
        <v>120</v>
      </c>
      <c r="B2432" s="137" t="s">
        <v>444</v>
      </c>
      <c r="C2432" s="138">
        <v>12</v>
      </c>
      <c r="D2432" s="137" t="s">
        <v>2115</v>
      </c>
      <c r="E2432" s="137" t="s">
        <v>3038</v>
      </c>
      <c r="F2432" s="137" t="s">
        <v>14</v>
      </c>
      <c r="G2432" s="139">
        <v>285</v>
      </c>
    </row>
    <row r="2433" spans="1:7">
      <c r="A2433" s="137" t="s">
        <v>120</v>
      </c>
      <c r="B2433" s="137" t="s">
        <v>444</v>
      </c>
      <c r="C2433" s="138">
        <v>360</v>
      </c>
      <c r="D2433" s="137" t="s">
        <v>3039</v>
      </c>
      <c r="E2433" s="137" t="s">
        <v>3040</v>
      </c>
      <c r="F2433" s="137" t="s">
        <v>14</v>
      </c>
      <c r="G2433" s="139">
        <v>288</v>
      </c>
    </row>
    <row r="2434" spans="1:7">
      <c r="A2434" s="137" t="s">
        <v>120</v>
      </c>
      <c r="B2434" s="137" t="s">
        <v>444</v>
      </c>
      <c r="C2434" s="138">
        <v>180</v>
      </c>
      <c r="D2434" s="137" t="s">
        <v>2118</v>
      </c>
      <c r="E2434" s="137" t="s">
        <v>2119</v>
      </c>
      <c r="F2434" s="137" t="s">
        <v>14</v>
      </c>
      <c r="G2434" s="139">
        <v>414</v>
      </c>
    </row>
    <row r="2435" spans="1:7">
      <c r="A2435" s="137" t="s">
        <v>120</v>
      </c>
      <c r="B2435" s="137" t="s">
        <v>444</v>
      </c>
      <c r="C2435" s="138">
        <v>96</v>
      </c>
      <c r="D2435" s="137" t="s">
        <v>2118</v>
      </c>
      <c r="E2435" s="137" t="s">
        <v>2020</v>
      </c>
      <c r="F2435" s="137" t="s">
        <v>14</v>
      </c>
      <c r="G2435" s="139">
        <v>1334.4000244140625</v>
      </c>
    </row>
    <row r="2436" spans="1:7">
      <c r="A2436" s="137" t="s">
        <v>120</v>
      </c>
      <c r="B2436" s="137" t="s">
        <v>444</v>
      </c>
      <c r="C2436" s="138">
        <v>500</v>
      </c>
      <c r="D2436" s="137" t="s">
        <v>2118</v>
      </c>
      <c r="E2436" s="137" t="s">
        <v>3041</v>
      </c>
      <c r="F2436" s="137" t="s">
        <v>14</v>
      </c>
      <c r="G2436" s="139">
        <v>11350</v>
      </c>
    </row>
    <row r="2437" spans="1:7">
      <c r="A2437" s="137" t="s">
        <v>120</v>
      </c>
      <c r="B2437" s="137" t="s">
        <v>444</v>
      </c>
      <c r="C2437" s="138">
        <v>240</v>
      </c>
      <c r="D2437" s="137" t="s">
        <v>3042</v>
      </c>
      <c r="E2437" s="137" t="s">
        <v>437</v>
      </c>
      <c r="F2437" s="137" t="s">
        <v>14</v>
      </c>
      <c r="G2437" s="139">
        <v>624</v>
      </c>
    </row>
    <row r="2438" spans="1:7">
      <c r="A2438" s="137" t="s">
        <v>120</v>
      </c>
      <c r="B2438" s="137" t="s">
        <v>444</v>
      </c>
      <c r="C2438" s="138">
        <v>432</v>
      </c>
      <c r="D2438" s="137" t="s">
        <v>3043</v>
      </c>
      <c r="E2438" s="137" t="s">
        <v>437</v>
      </c>
      <c r="F2438" s="137" t="s">
        <v>14</v>
      </c>
      <c r="G2438" s="139">
        <v>2376</v>
      </c>
    </row>
    <row r="2439" spans="1:7">
      <c r="A2439" s="137" t="s">
        <v>120</v>
      </c>
      <c r="B2439" s="137" t="s">
        <v>444</v>
      </c>
      <c r="C2439" s="138">
        <v>150</v>
      </c>
      <c r="D2439" s="137" t="s">
        <v>3044</v>
      </c>
      <c r="E2439" s="137" t="s">
        <v>1331</v>
      </c>
      <c r="F2439" s="137" t="s">
        <v>14</v>
      </c>
      <c r="G2439" s="139">
        <v>4230</v>
      </c>
    </row>
    <row r="2440" spans="1:7">
      <c r="A2440" s="137" t="s">
        <v>120</v>
      </c>
      <c r="B2440" s="137" t="s">
        <v>444</v>
      </c>
      <c r="C2440" s="138">
        <v>250</v>
      </c>
      <c r="D2440" s="137" t="s">
        <v>3045</v>
      </c>
      <c r="E2440" s="137" t="s">
        <v>3046</v>
      </c>
      <c r="F2440" s="137" t="s">
        <v>14</v>
      </c>
      <c r="G2440" s="139">
        <v>8750</v>
      </c>
    </row>
    <row r="2441" spans="1:7">
      <c r="A2441" s="137" t="s">
        <v>120</v>
      </c>
      <c r="B2441" s="137" t="s">
        <v>444</v>
      </c>
      <c r="C2441" s="138">
        <v>50</v>
      </c>
      <c r="D2441" s="137" t="s">
        <v>1008</v>
      </c>
      <c r="E2441" s="137" t="s">
        <v>1331</v>
      </c>
      <c r="F2441" s="137" t="s">
        <v>14</v>
      </c>
      <c r="G2441" s="139">
        <v>1440</v>
      </c>
    </row>
    <row r="2442" spans="1:7">
      <c r="A2442" s="137" t="s">
        <v>120</v>
      </c>
      <c r="B2442" s="137" t="s">
        <v>444</v>
      </c>
      <c r="C2442" s="138">
        <v>600</v>
      </c>
      <c r="D2442" s="137" t="s">
        <v>3047</v>
      </c>
      <c r="E2442" s="137" t="s">
        <v>1331</v>
      </c>
      <c r="F2442" s="137" t="s">
        <v>14</v>
      </c>
      <c r="G2442" s="139">
        <v>14700</v>
      </c>
    </row>
    <row r="2443" spans="1:7">
      <c r="A2443" s="137" t="s">
        <v>120</v>
      </c>
      <c r="B2443" s="137" t="s">
        <v>444</v>
      </c>
      <c r="C2443" s="138">
        <v>2000</v>
      </c>
      <c r="D2443" s="137" t="s">
        <v>3047</v>
      </c>
      <c r="E2443" s="137" t="s">
        <v>2020</v>
      </c>
      <c r="F2443" s="137" t="s">
        <v>14</v>
      </c>
      <c r="G2443" s="139">
        <v>3400</v>
      </c>
    </row>
    <row r="2444" spans="1:7">
      <c r="A2444" s="137" t="s">
        <v>120</v>
      </c>
      <c r="B2444" s="137" t="s">
        <v>444</v>
      </c>
      <c r="C2444" s="138">
        <v>504</v>
      </c>
      <c r="D2444" s="137" t="s">
        <v>2128</v>
      </c>
      <c r="E2444" s="137" t="s">
        <v>533</v>
      </c>
      <c r="F2444" s="137" t="s">
        <v>14</v>
      </c>
      <c r="G2444" s="139">
        <v>2872.800048828125</v>
      </c>
    </row>
    <row r="2445" spans="1:7">
      <c r="A2445" s="137" t="s">
        <v>120</v>
      </c>
      <c r="B2445" s="137" t="s">
        <v>444</v>
      </c>
      <c r="C2445" s="138">
        <v>100</v>
      </c>
      <c r="D2445" s="137" t="s">
        <v>3048</v>
      </c>
      <c r="E2445" s="137" t="s">
        <v>1495</v>
      </c>
      <c r="F2445" s="137" t="s">
        <v>14</v>
      </c>
      <c r="G2445" s="139">
        <v>1725</v>
      </c>
    </row>
    <row r="2446" spans="1:7">
      <c r="A2446" s="137" t="s">
        <v>120</v>
      </c>
      <c r="B2446" s="137" t="s">
        <v>444</v>
      </c>
      <c r="C2446" s="138">
        <v>144</v>
      </c>
      <c r="D2446" s="137" t="s">
        <v>3049</v>
      </c>
      <c r="E2446" s="137" t="s">
        <v>1495</v>
      </c>
      <c r="F2446" s="137" t="s">
        <v>14</v>
      </c>
      <c r="G2446" s="139">
        <v>518.4000244140625</v>
      </c>
    </row>
    <row r="2447" spans="1:7">
      <c r="A2447" s="137" t="s">
        <v>120</v>
      </c>
      <c r="B2447" s="137" t="s">
        <v>444</v>
      </c>
      <c r="C2447" s="138">
        <v>288</v>
      </c>
      <c r="D2447" s="137" t="s">
        <v>3049</v>
      </c>
      <c r="E2447" s="137" t="s">
        <v>437</v>
      </c>
      <c r="F2447" s="137" t="s">
        <v>14</v>
      </c>
      <c r="G2447" s="139">
        <v>1699.199951171875</v>
      </c>
    </row>
    <row r="2448" spans="1:7">
      <c r="A2448" s="137" t="s">
        <v>120</v>
      </c>
      <c r="B2448" s="137" t="s">
        <v>444</v>
      </c>
      <c r="C2448" s="138">
        <v>168</v>
      </c>
      <c r="D2448" s="137" t="s">
        <v>2132</v>
      </c>
      <c r="E2448" s="137" t="s">
        <v>521</v>
      </c>
      <c r="F2448" s="137" t="s">
        <v>14</v>
      </c>
      <c r="G2448" s="139">
        <v>5443.2001953125</v>
      </c>
    </row>
    <row r="2449" spans="1:7">
      <c r="A2449" s="137" t="s">
        <v>120</v>
      </c>
      <c r="B2449" s="137" t="s">
        <v>444</v>
      </c>
      <c r="C2449" s="138">
        <v>40</v>
      </c>
      <c r="D2449" s="137" t="s">
        <v>2132</v>
      </c>
      <c r="E2449" s="137" t="s">
        <v>437</v>
      </c>
      <c r="F2449" s="137" t="s">
        <v>14</v>
      </c>
      <c r="G2449" s="139">
        <v>420</v>
      </c>
    </row>
    <row r="2450" spans="1:7" ht="30">
      <c r="A2450" s="137" t="s">
        <v>120</v>
      </c>
      <c r="B2450" s="137" t="s">
        <v>1021</v>
      </c>
      <c r="C2450" s="138">
        <v>12</v>
      </c>
      <c r="D2450" s="137" t="s">
        <v>1024</v>
      </c>
      <c r="E2450" s="137" t="s">
        <v>3050</v>
      </c>
      <c r="F2450" s="137" t="s">
        <v>25</v>
      </c>
      <c r="G2450" s="139">
        <v>4762.7998046875</v>
      </c>
    </row>
    <row r="2451" spans="1:7" ht="30">
      <c r="A2451" s="137" t="s">
        <v>120</v>
      </c>
      <c r="B2451" s="137" t="s">
        <v>1021</v>
      </c>
      <c r="C2451" s="138">
        <v>1200</v>
      </c>
      <c r="D2451" s="137" t="s">
        <v>1024</v>
      </c>
      <c r="E2451" s="137" t="s">
        <v>1025</v>
      </c>
      <c r="F2451" s="137" t="s">
        <v>25</v>
      </c>
      <c r="G2451" s="139">
        <v>15876</v>
      </c>
    </row>
    <row r="2452" spans="1:7">
      <c r="A2452" s="137" t="s">
        <v>120</v>
      </c>
      <c r="B2452" s="137" t="s">
        <v>1021</v>
      </c>
      <c r="C2452" s="138">
        <v>480</v>
      </c>
      <c r="D2452" s="137" t="s">
        <v>3051</v>
      </c>
      <c r="E2452" s="137" t="s">
        <v>3052</v>
      </c>
      <c r="F2452" s="137" t="s">
        <v>25</v>
      </c>
      <c r="G2452" s="139">
        <v>7819.2001953125</v>
      </c>
    </row>
    <row r="2453" spans="1:7">
      <c r="A2453" s="137" t="s">
        <v>120</v>
      </c>
      <c r="B2453" s="137" t="s">
        <v>1021</v>
      </c>
      <c r="C2453" s="138">
        <v>480</v>
      </c>
      <c r="D2453" s="137" t="s">
        <v>3051</v>
      </c>
      <c r="E2453" s="137" t="s">
        <v>3053</v>
      </c>
      <c r="F2453" s="137" t="s">
        <v>25</v>
      </c>
      <c r="G2453" s="139">
        <v>7574.39990234375</v>
      </c>
    </row>
    <row r="2454" spans="1:7">
      <c r="A2454" s="137" t="s">
        <v>120</v>
      </c>
      <c r="B2454" s="137" t="s">
        <v>1021</v>
      </c>
      <c r="C2454" s="138">
        <v>256</v>
      </c>
      <c r="D2454" s="137" t="s">
        <v>3054</v>
      </c>
      <c r="E2454" s="137" t="s">
        <v>3055</v>
      </c>
      <c r="F2454" s="137" t="s">
        <v>25</v>
      </c>
      <c r="G2454" s="139">
        <v>6085.1201171875</v>
      </c>
    </row>
    <row r="2455" spans="1:7">
      <c r="A2455" s="137" t="s">
        <v>120</v>
      </c>
      <c r="B2455" s="137" t="s">
        <v>1021</v>
      </c>
      <c r="C2455" s="138">
        <v>1920</v>
      </c>
      <c r="D2455" s="137" t="s">
        <v>3054</v>
      </c>
      <c r="E2455" s="137" t="s">
        <v>3056</v>
      </c>
      <c r="F2455" s="137" t="s">
        <v>25</v>
      </c>
      <c r="G2455" s="139">
        <v>44947.19921875</v>
      </c>
    </row>
    <row r="2456" spans="1:7" ht="30">
      <c r="A2456" s="137" t="s">
        <v>120</v>
      </c>
      <c r="B2456" s="137" t="s">
        <v>1030</v>
      </c>
      <c r="C2456" s="138">
        <v>281</v>
      </c>
      <c r="D2456" s="137" t="s">
        <v>1556</v>
      </c>
      <c r="E2456" s="137" t="s">
        <v>3057</v>
      </c>
      <c r="F2456" s="137" t="s">
        <v>14</v>
      </c>
      <c r="G2456" s="139">
        <v>233.22999572753906</v>
      </c>
    </row>
    <row r="2457" spans="1:7" ht="30">
      <c r="A2457" s="137" t="s">
        <v>120</v>
      </c>
      <c r="B2457" s="137" t="s">
        <v>1030</v>
      </c>
      <c r="C2457" s="138">
        <v>317</v>
      </c>
      <c r="D2457" s="137" t="s">
        <v>1559</v>
      </c>
      <c r="E2457" s="137" t="s">
        <v>3058</v>
      </c>
      <c r="F2457" s="137" t="s">
        <v>14</v>
      </c>
      <c r="G2457" s="139">
        <v>1648.4000244140625</v>
      </c>
    </row>
    <row r="2458" spans="1:7" ht="30">
      <c r="A2458" s="137" t="s">
        <v>120</v>
      </c>
      <c r="B2458" s="137" t="s">
        <v>1030</v>
      </c>
      <c r="C2458" s="138">
        <v>311</v>
      </c>
      <c r="D2458" s="137" t="s">
        <v>1559</v>
      </c>
      <c r="E2458" s="137" t="s">
        <v>3058</v>
      </c>
      <c r="F2458" s="137" t="s">
        <v>14</v>
      </c>
      <c r="G2458" s="139">
        <v>1617.199951171875</v>
      </c>
    </row>
    <row r="2459" spans="1:7" ht="30">
      <c r="A2459" s="137" t="s">
        <v>120</v>
      </c>
      <c r="B2459" s="137" t="s">
        <v>1030</v>
      </c>
      <c r="C2459" s="138">
        <v>765</v>
      </c>
      <c r="D2459" s="137" t="s">
        <v>1559</v>
      </c>
      <c r="E2459" s="137" t="s">
        <v>3058</v>
      </c>
      <c r="F2459" s="137" t="s">
        <v>14</v>
      </c>
      <c r="G2459" s="139">
        <v>1040.4000244140625</v>
      </c>
    </row>
    <row r="2460" spans="1:7" ht="30">
      <c r="A2460" s="137" t="s">
        <v>120</v>
      </c>
      <c r="B2460" s="137" t="s">
        <v>1030</v>
      </c>
      <c r="C2460" s="138">
        <v>42</v>
      </c>
      <c r="D2460" s="137" t="s">
        <v>3059</v>
      </c>
      <c r="E2460" s="137" t="s">
        <v>3060</v>
      </c>
      <c r="F2460" s="137" t="s">
        <v>14</v>
      </c>
      <c r="G2460" s="139">
        <v>353.22000122070312</v>
      </c>
    </row>
    <row r="2461" spans="1:7" ht="30">
      <c r="A2461" s="137" t="s">
        <v>120</v>
      </c>
      <c r="B2461" s="137" t="s">
        <v>1030</v>
      </c>
      <c r="C2461" s="138">
        <v>96</v>
      </c>
      <c r="D2461" s="137" t="s">
        <v>3059</v>
      </c>
      <c r="E2461" s="137" t="s">
        <v>3060</v>
      </c>
      <c r="F2461" s="137" t="s">
        <v>14</v>
      </c>
      <c r="G2461" s="139">
        <v>105.59999847412109</v>
      </c>
    </row>
    <row r="2462" spans="1:7">
      <c r="A2462" s="137" t="s">
        <v>120</v>
      </c>
      <c r="B2462" s="137" t="s">
        <v>1030</v>
      </c>
      <c r="C2462" s="138">
        <v>165</v>
      </c>
      <c r="D2462" s="137" t="s">
        <v>1562</v>
      </c>
      <c r="E2462" s="137" t="s">
        <v>3061</v>
      </c>
      <c r="F2462" s="137" t="s">
        <v>14</v>
      </c>
      <c r="G2462" s="139">
        <v>1613.699951171875</v>
      </c>
    </row>
    <row r="2463" spans="1:7" ht="30">
      <c r="A2463" s="137" t="s">
        <v>120</v>
      </c>
      <c r="B2463" s="137" t="s">
        <v>1030</v>
      </c>
      <c r="C2463" s="138">
        <v>150</v>
      </c>
      <c r="D2463" s="137" t="s">
        <v>1564</v>
      </c>
      <c r="E2463" s="137" t="s">
        <v>3062</v>
      </c>
      <c r="F2463" s="137" t="s">
        <v>14</v>
      </c>
      <c r="G2463" s="139">
        <v>841.5</v>
      </c>
    </row>
    <row r="2464" spans="1:7" ht="30">
      <c r="A2464" s="137" t="s">
        <v>120</v>
      </c>
      <c r="B2464" s="137" t="s">
        <v>1030</v>
      </c>
      <c r="C2464" s="138">
        <v>714</v>
      </c>
      <c r="D2464" s="137" t="s">
        <v>1572</v>
      </c>
      <c r="E2464" s="137" t="s">
        <v>3063</v>
      </c>
      <c r="F2464" s="137" t="s">
        <v>14</v>
      </c>
      <c r="G2464" s="139">
        <v>421.260009765625</v>
      </c>
    </row>
    <row r="2465" spans="1:7" ht="30">
      <c r="A2465" s="137" t="s">
        <v>120</v>
      </c>
      <c r="B2465" s="137" t="s">
        <v>1030</v>
      </c>
      <c r="C2465" s="138">
        <v>720</v>
      </c>
      <c r="D2465" s="137" t="s">
        <v>1572</v>
      </c>
      <c r="E2465" s="137" t="s">
        <v>3063</v>
      </c>
      <c r="F2465" s="137" t="s">
        <v>14</v>
      </c>
      <c r="G2465" s="139">
        <v>856.79998779296875</v>
      </c>
    </row>
    <row r="2466" spans="1:7">
      <c r="A2466" s="137" t="s">
        <v>120</v>
      </c>
      <c r="B2466" s="137" t="s">
        <v>1030</v>
      </c>
      <c r="C2466" s="138">
        <v>299</v>
      </c>
      <c r="D2466" s="137" t="s">
        <v>1577</v>
      </c>
      <c r="E2466" s="137" t="s">
        <v>3064</v>
      </c>
      <c r="F2466" s="137" t="s">
        <v>14</v>
      </c>
      <c r="G2466" s="139">
        <v>2084.030029296875</v>
      </c>
    </row>
    <row r="2467" spans="1:7">
      <c r="A2467" s="137" t="s">
        <v>120</v>
      </c>
      <c r="B2467" s="137" t="s">
        <v>1030</v>
      </c>
      <c r="C2467" s="138">
        <v>64</v>
      </c>
      <c r="D2467" s="137" t="s">
        <v>3065</v>
      </c>
      <c r="E2467" s="137" t="s">
        <v>3066</v>
      </c>
      <c r="F2467" s="137" t="s">
        <v>14</v>
      </c>
      <c r="G2467" s="139">
        <v>387.20001220703125</v>
      </c>
    </row>
    <row r="2468" spans="1:7">
      <c r="A2468" s="137" t="s">
        <v>120</v>
      </c>
      <c r="B2468" s="137" t="s">
        <v>1030</v>
      </c>
      <c r="C2468" s="138">
        <v>108</v>
      </c>
      <c r="D2468" s="137" t="s">
        <v>3065</v>
      </c>
      <c r="E2468" s="137" t="s">
        <v>3066</v>
      </c>
      <c r="F2468" s="137" t="s">
        <v>14</v>
      </c>
      <c r="G2468" s="139">
        <v>89.639999389648438</v>
      </c>
    </row>
    <row r="2469" spans="1:7" ht="30">
      <c r="A2469" s="137" t="s">
        <v>120</v>
      </c>
      <c r="B2469" s="137" t="s">
        <v>1030</v>
      </c>
      <c r="C2469" s="138">
        <v>224</v>
      </c>
      <c r="D2469" s="137" t="s">
        <v>1578</v>
      </c>
      <c r="E2469" s="137" t="s">
        <v>3067</v>
      </c>
      <c r="F2469" s="137" t="s">
        <v>14</v>
      </c>
      <c r="G2469" s="139">
        <v>472.6400146484375</v>
      </c>
    </row>
    <row r="2470" spans="1:7" ht="30">
      <c r="A2470" s="137" t="s">
        <v>120</v>
      </c>
      <c r="B2470" s="137" t="s">
        <v>1030</v>
      </c>
      <c r="C2470" s="138">
        <v>1000</v>
      </c>
      <c r="D2470" s="137" t="s">
        <v>3068</v>
      </c>
      <c r="E2470" s="137" t="s">
        <v>3069</v>
      </c>
      <c r="F2470" s="137" t="s">
        <v>14</v>
      </c>
      <c r="G2470" s="139">
        <v>830</v>
      </c>
    </row>
    <row r="2471" spans="1:7">
      <c r="A2471" s="137" t="s">
        <v>120</v>
      </c>
      <c r="B2471" s="137" t="s">
        <v>1030</v>
      </c>
      <c r="C2471" s="138">
        <v>259</v>
      </c>
      <c r="D2471" s="137" t="s">
        <v>1591</v>
      </c>
      <c r="E2471" s="137" t="s">
        <v>3070</v>
      </c>
      <c r="F2471" s="137" t="s">
        <v>14</v>
      </c>
      <c r="G2471" s="139">
        <v>313.3900146484375</v>
      </c>
    </row>
    <row r="2472" spans="1:7">
      <c r="A2472" s="137" t="s">
        <v>120</v>
      </c>
      <c r="B2472" s="137" t="s">
        <v>1030</v>
      </c>
      <c r="C2472" s="138">
        <v>202</v>
      </c>
      <c r="D2472" s="137" t="s">
        <v>1591</v>
      </c>
      <c r="E2472" s="137" t="s">
        <v>3070</v>
      </c>
      <c r="F2472" s="137" t="s">
        <v>14</v>
      </c>
      <c r="G2472" s="139">
        <v>1016.0599975585937</v>
      </c>
    </row>
    <row r="2473" spans="1:7">
      <c r="A2473" s="137" t="s">
        <v>120</v>
      </c>
      <c r="B2473" s="137" t="s">
        <v>1030</v>
      </c>
      <c r="C2473" s="138">
        <v>1039</v>
      </c>
      <c r="D2473" s="137" t="s">
        <v>3071</v>
      </c>
      <c r="E2473" s="137" t="s">
        <v>3072</v>
      </c>
      <c r="F2473" s="137" t="s">
        <v>14</v>
      </c>
      <c r="G2473" s="139">
        <v>1215.6300048828125</v>
      </c>
    </row>
    <row r="2474" spans="1:7">
      <c r="A2474" s="137" t="s">
        <v>120</v>
      </c>
      <c r="B2474" s="137" t="s">
        <v>1030</v>
      </c>
      <c r="C2474" s="138">
        <v>337</v>
      </c>
      <c r="D2474" s="137" t="s">
        <v>1592</v>
      </c>
      <c r="E2474" s="137" t="s">
        <v>1233</v>
      </c>
      <c r="F2474" s="137" t="s">
        <v>14</v>
      </c>
      <c r="G2474" s="139">
        <v>1775.989990234375</v>
      </c>
    </row>
    <row r="2475" spans="1:7">
      <c r="A2475" s="137" t="s">
        <v>120</v>
      </c>
      <c r="B2475" s="137" t="s">
        <v>1030</v>
      </c>
      <c r="C2475" s="138">
        <v>341</v>
      </c>
      <c r="D2475" s="137" t="s">
        <v>1592</v>
      </c>
      <c r="E2475" s="137" t="s">
        <v>1233</v>
      </c>
      <c r="F2475" s="137" t="s">
        <v>14</v>
      </c>
      <c r="G2475" s="139">
        <v>337.58999633789062</v>
      </c>
    </row>
    <row r="2476" spans="1:7">
      <c r="A2476" s="137" t="s">
        <v>120</v>
      </c>
      <c r="B2476" s="137" t="s">
        <v>1030</v>
      </c>
      <c r="C2476" s="138">
        <v>324</v>
      </c>
      <c r="D2476" s="137" t="s">
        <v>1592</v>
      </c>
      <c r="E2476" s="137" t="s">
        <v>1233</v>
      </c>
      <c r="F2476" s="137" t="s">
        <v>14</v>
      </c>
      <c r="G2476" s="139">
        <v>518.4000244140625</v>
      </c>
    </row>
    <row r="2477" spans="1:7">
      <c r="A2477" s="137" t="s">
        <v>120</v>
      </c>
      <c r="B2477" s="137" t="s">
        <v>1030</v>
      </c>
      <c r="C2477" s="138">
        <v>320</v>
      </c>
      <c r="D2477" s="137" t="s">
        <v>1592</v>
      </c>
      <c r="E2477" s="137" t="s">
        <v>1233</v>
      </c>
      <c r="F2477" s="137" t="s">
        <v>14</v>
      </c>
      <c r="G2477" s="139">
        <v>748.79998779296875</v>
      </c>
    </row>
    <row r="2478" spans="1:7">
      <c r="A2478" s="137" t="s">
        <v>120</v>
      </c>
      <c r="B2478" s="137" t="s">
        <v>1030</v>
      </c>
      <c r="C2478" s="138">
        <v>20</v>
      </c>
      <c r="D2478" s="137" t="s">
        <v>1593</v>
      </c>
      <c r="E2478" s="137" t="s">
        <v>3073</v>
      </c>
      <c r="F2478" s="137" t="s">
        <v>14</v>
      </c>
      <c r="G2478" s="139">
        <v>141.60000610351562</v>
      </c>
    </row>
    <row r="2479" spans="1:7">
      <c r="A2479" s="137" t="s">
        <v>120</v>
      </c>
      <c r="B2479" s="137" t="s">
        <v>1030</v>
      </c>
      <c r="C2479" s="138">
        <v>1404</v>
      </c>
      <c r="D2479" s="137" t="s">
        <v>1594</v>
      </c>
      <c r="E2479" s="137" t="s">
        <v>3074</v>
      </c>
      <c r="F2479" s="137" t="s">
        <v>14</v>
      </c>
      <c r="G2479" s="139">
        <v>758.15997314453125</v>
      </c>
    </row>
    <row r="2480" spans="1:7">
      <c r="A2480" s="137" t="s">
        <v>120</v>
      </c>
      <c r="B2480" s="137" t="s">
        <v>1030</v>
      </c>
      <c r="C2480" s="138">
        <v>3456</v>
      </c>
      <c r="D2480" s="137" t="s">
        <v>1600</v>
      </c>
      <c r="E2480" s="137" t="s">
        <v>3075</v>
      </c>
      <c r="F2480" s="137" t="s">
        <v>14</v>
      </c>
      <c r="G2480" s="139">
        <v>1071.3599853515625</v>
      </c>
    </row>
    <row r="2481" spans="1:7">
      <c r="A2481" s="137" t="s">
        <v>120</v>
      </c>
      <c r="B2481" s="137" t="s">
        <v>1030</v>
      </c>
      <c r="C2481" s="138">
        <v>576</v>
      </c>
      <c r="D2481" s="137" t="s">
        <v>3076</v>
      </c>
      <c r="E2481" s="137" t="s">
        <v>3077</v>
      </c>
      <c r="F2481" s="137" t="s">
        <v>14</v>
      </c>
      <c r="G2481" s="139">
        <v>120.95999908447266</v>
      </c>
    </row>
    <row r="2482" spans="1:7">
      <c r="A2482" s="137" t="s">
        <v>120</v>
      </c>
      <c r="B2482" s="137" t="s">
        <v>455</v>
      </c>
      <c r="C2482" s="138">
        <v>252</v>
      </c>
      <c r="D2482" s="137" t="s">
        <v>1036</v>
      </c>
      <c r="E2482" s="137" t="s">
        <v>1037</v>
      </c>
      <c r="F2482" s="137" t="s">
        <v>30</v>
      </c>
      <c r="G2482" s="139">
        <v>2268</v>
      </c>
    </row>
    <row r="2483" spans="1:7">
      <c r="A2483" s="137" t="s">
        <v>120</v>
      </c>
      <c r="B2483" s="137" t="s">
        <v>455</v>
      </c>
      <c r="C2483" s="138">
        <v>175</v>
      </c>
      <c r="D2483" s="137" t="s">
        <v>1036</v>
      </c>
      <c r="E2483" s="137" t="s">
        <v>1037</v>
      </c>
      <c r="F2483" s="137" t="s">
        <v>30</v>
      </c>
      <c r="G2483" s="139">
        <v>6125</v>
      </c>
    </row>
    <row r="2484" spans="1:7">
      <c r="A2484" s="137" t="s">
        <v>120</v>
      </c>
      <c r="B2484" s="137" t="s">
        <v>455</v>
      </c>
      <c r="C2484" s="138">
        <v>126</v>
      </c>
      <c r="D2484" s="137" t="s">
        <v>1038</v>
      </c>
      <c r="E2484" s="137" t="s">
        <v>3078</v>
      </c>
      <c r="F2484" s="137" t="s">
        <v>30</v>
      </c>
      <c r="G2484" s="139">
        <v>321.29998779296875</v>
      </c>
    </row>
    <row r="2485" spans="1:7" ht="30">
      <c r="A2485" s="137" t="s">
        <v>120</v>
      </c>
      <c r="B2485" s="137" t="s">
        <v>455</v>
      </c>
      <c r="C2485" s="138">
        <v>210</v>
      </c>
      <c r="D2485" s="137" t="s">
        <v>1602</v>
      </c>
      <c r="E2485" s="137" t="s">
        <v>3079</v>
      </c>
      <c r="F2485" s="137" t="s">
        <v>30</v>
      </c>
      <c r="G2485" s="139">
        <v>199.5</v>
      </c>
    </row>
    <row r="2486" spans="1:7" ht="30">
      <c r="A2486" s="137" t="s">
        <v>120</v>
      </c>
      <c r="B2486" s="137" t="s">
        <v>455</v>
      </c>
      <c r="C2486" s="138">
        <v>810</v>
      </c>
      <c r="D2486" s="137" t="s">
        <v>1602</v>
      </c>
      <c r="E2486" s="137" t="s">
        <v>3079</v>
      </c>
      <c r="F2486" s="137" t="s">
        <v>30</v>
      </c>
      <c r="G2486" s="139">
        <v>16200</v>
      </c>
    </row>
    <row r="2487" spans="1:7" ht="30">
      <c r="A2487" s="137" t="s">
        <v>120</v>
      </c>
      <c r="B2487" s="137" t="s">
        <v>455</v>
      </c>
      <c r="C2487" s="138">
        <v>12</v>
      </c>
      <c r="D2487" s="137" t="s">
        <v>1602</v>
      </c>
      <c r="E2487" s="137" t="s">
        <v>3079</v>
      </c>
      <c r="F2487" s="137" t="s">
        <v>30</v>
      </c>
      <c r="G2487" s="139">
        <v>11760</v>
      </c>
    </row>
    <row r="2488" spans="1:7" ht="30">
      <c r="A2488" s="137" t="s">
        <v>120</v>
      </c>
      <c r="B2488" s="137" t="s">
        <v>455</v>
      </c>
      <c r="C2488" s="138">
        <v>45</v>
      </c>
      <c r="D2488" s="137" t="s">
        <v>1602</v>
      </c>
      <c r="E2488" s="137" t="s">
        <v>3079</v>
      </c>
      <c r="F2488" s="137" t="s">
        <v>30</v>
      </c>
      <c r="G2488" s="139">
        <v>4320</v>
      </c>
    </row>
    <row r="2489" spans="1:7" ht="30">
      <c r="A2489" s="137" t="s">
        <v>120</v>
      </c>
      <c r="B2489" s="137" t="s">
        <v>455</v>
      </c>
      <c r="C2489" s="138">
        <v>80</v>
      </c>
      <c r="D2489" s="137" t="s">
        <v>1602</v>
      </c>
      <c r="E2489" s="137" t="s">
        <v>3079</v>
      </c>
      <c r="F2489" s="137" t="s">
        <v>30</v>
      </c>
      <c r="G2489" s="139">
        <v>480</v>
      </c>
    </row>
    <row r="2490" spans="1:7" ht="30">
      <c r="A2490" s="137" t="s">
        <v>120</v>
      </c>
      <c r="B2490" s="137" t="s">
        <v>455</v>
      </c>
      <c r="C2490" s="138">
        <v>60</v>
      </c>
      <c r="D2490" s="137" t="s">
        <v>1604</v>
      </c>
      <c r="E2490" s="137" t="s">
        <v>1605</v>
      </c>
      <c r="F2490" s="137" t="s">
        <v>30</v>
      </c>
      <c r="G2490" s="139">
        <v>810</v>
      </c>
    </row>
    <row r="2491" spans="1:7">
      <c r="A2491" s="137" t="s">
        <v>120</v>
      </c>
      <c r="B2491" s="137" t="s">
        <v>455</v>
      </c>
      <c r="C2491" s="138">
        <v>252</v>
      </c>
      <c r="D2491" s="137" t="s">
        <v>1606</v>
      </c>
      <c r="E2491" s="137" t="s">
        <v>1607</v>
      </c>
      <c r="F2491" s="137" t="s">
        <v>30</v>
      </c>
      <c r="G2491" s="139">
        <v>504</v>
      </c>
    </row>
    <row r="2492" spans="1:7">
      <c r="A2492" s="137" t="s">
        <v>120</v>
      </c>
      <c r="B2492" s="137" t="s">
        <v>455</v>
      </c>
      <c r="C2492" s="138">
        <v>180</v>
      </c>
      <c r="D2492" s="137" t="s">
        <v>1606</v>
      </c>
      <c r="E2492" s="137" t="s">
        <v>1607</v>
      </c>
      <c r="F2492" s="137" t="s">
        <v>30</v>
      </c>
      <c r="G2492" s="139">
        <v>540</v>
      </c>
    </row>
    <row r="2493" spans="1:7" ht="30">
      <c r="A2493" s="137" t="s">
        <v>120</v>
      </c>
      <c r="B2493" s="137" t="s">
        <v>455</v>
      </c>
      <c r="C2493" s="138">
        <v>624</v>
      </c>
      <c r="D2493" s="137" t="s">
        <v>456</v>
      </c>
      <c r="E2493" s="137" t="s">
        <v>457</v>
      </c>
      <c r="F2493" s="137" t="s">
        <v>30</v>
      </c>
      <c r="G2493" s="139">
        <v>9984</v>
      </c>
    </row>
    <row r="2494" spans="1:7" ht="30">
      <c r="A2494" s="137" t="s">
        <v>120</v>
      </c>
      <c r="B2494" s="137" t="s">
        <v>455</v>
      </c>
      <c r="C2494" s="138">
        <v>98</v>
      </c>
      <c r="D2494" s="137" t="s">
        <v>456</v>
      </c>
      <c r="E2494" s="137" t="s">
        <v>457</v>
      </c>
      <c r="F2494" s="137" t="s">
        <v>30</v>
      </c>
      <c r="G2494" s="139">
        <v>6370</v>
      </c>
    </row>
    <row r="2495" spans="1:7">
      <c r="A2495" s="137" t="s">
        <v>120</v>
      </c>
      <c r="B2495" s="137" t="s">
        <v>455</v>
      </c>
      <c r="C2495" s="138">
        <v>60</v>
      </c>
      <c r="D2495" s="137" t="s">
        <v>1040</v>
      </c>
      <c r="E2495" s="137" t="s">
        <v>1041</v>
      </c>
      <c r="F2495" s="137" t="s">
        <v>30</v>
      </c>
      <c r="G2495" s="139">
        <v>1800</v>
      </c>
    </row>
    <row r="2496" spans="1:7">
      <c r="A2496" s="137" t="s">
        <v>120</v>
      </c>
      <c r="B2496" s="137" t="s">
        <v>455</v>
      </c>
      <c r="C2496" s="138">
        <v>270</v>
      </c>
      <c r="D2496" s="137" t="s">
        <v>1042</v>
      </c>
      <c r="E2496" s="137" t="s">
        <v>1043</v>
      </c>
      <c r="F2496" s="137" t="s">
        <v>30</v>
      </c>
      <c r="G2496" s="139">
        <v>4050</v>
      </c>
    </row>
    <row r="2497" spans="1:7" ht="30">
      <c r="A2497" s="137" t="s">
        <v>120</v>
      </c>
      <c r="B2497" s="137" t="s">
        <v>455</v>
      </c>
      <c r="C2497" s="138">
        <v>20</v>
      </c>
      <c r="D2497" s="137" t="s">
        <v>1608</v>
      </c>
      <c r="E2497" s="137" t="s">
        <v>2597</v>
      </c>
      <c r="F2497" s="137" t="s">
        <v>30</v>
      </c>
      <c r="G2497" s="139">
        <v>1700</v>
      </c>
    </row>
    <row r="2498" spans="1:7">
      <c r="A2498" s="137" t="s">
        <v>120</v>
      </c>
      <c r="B2498" s="137" t="s">
        <v>455</v>
      </c>
      <c r="C2498" s="138">
        <v>126</v>
      </c>
      <c r="D2498" s="137" t="s">
        <v>1610</v>
      </c>
      <c r="E2498" s="137" t="s">
        <v>1611</v>
      </c>
      <c r="F2498" s="137" t="s">
        <v>30</v>
      </c>
      <c r="G2498" s="139">
        <v>630</v>
      </c>
    </row>
    <row r="2499" spans="1:7">
      <c r="A2499" s="137" t="s">
        <v>120</v>
      </c>
      <c r="B2499" s="137" t="s">
        <v>455</v>
      </c>
      <c r="C2499" s="138">
        <v>58</v>
      </c>
      <c r="D2499" s="137" t="s">
        <v>1610</v>
      </c>
      <c r="E2499" s="137" t="s">
        <v>1611</v>
      </c>
      <c r="F2499" s="137" t="s">
        <v>30</v>
      </c>
      <c r="G2499" s="139">
        <v>174.58000183105469</v>
      </c>
    </row>
    <row r="2500" spans="1:7">
      <c r="A2500" s="137" t="s">
        <v>120</v>
      </c>
      <c r="B2500" s="137" t="s">
        <v>455</v>
      </c>
      <c r="C2500" s="138">
        <v>400</v>
      </c>
      <c r="D2500" s="137" t="s">
        <v>1048</v>
      </c>
      <c r="E2500" s="137" t="s">
        <v>3080</v>
      </c>
      <c r="F2500" s="137" t="s">
        <v>30</v>
      </c>
      <c r="G2500" s="139">
        <v>3600</v>
      </c>
    </row>
    <row r="2501" spans="1:7" ht="30">
      <c r="A2501" s="137" t="s">
        <v>120</v>
      </c>
      <c r="B2501" s="137" t="s">
        <v>455</v>
      </c>
      <c r="C2501" s="138">
        <v>480</v>
      </c>
      <c r="D2501" s="137" t="s">
        <v>3081</v>
      </c>
      <c r="E2501" s="137" t="s">
        <v>3082</v>
      </c>
      <c r="F2501" s="137" t="s">
        <v>30</v>
      </c>
      <c r="G2501" s="139">
        <v>6720</v>
      </c>
    </row>
    <row r="2502" spans="1:7">
      <c r="A2502" s="137" t="s">
        <v>120</v>
      </c>
      <c r="B2502" s="137" t="s">
        <v>455</v>
      </c>
      <c r="C2502" s="138">
        <v>324</v>
      </c>
      <c r="D2502" s="137" t="s">
        <v>460</v>
      </c>
      <c r="E2502" s="137" t="s">
        <v>2598</v>
      </c>
      <c r="F2502" s="137" t="s">
        <v>30</v>
      </c>
      <c r="G2502" s="139">
        <v>1620</v>
      </c>
    </row>
    <row r="2503" spans="1:7" ht="30">
      <c r="A2503" s="137" t="s">
        <v>120</v>
      </c>
      <c r="B2503" s="137" t="s">
        <v>455</v>
      </c>
      <c r="C2503" s="138">
        <v>120</v>
      </c>
      <c r="D2503" s="137" t="s">
        <v>1612</v>
      </c>
      <c r="E2503" s="137" t="s">
        <v>1613</v>
      </c>
      <c r="F2503" s="137" t="s">
        <v>30</v>
      </c>
      <c r="G2503" s="139">
        <v>4320</v>
      </c>
    </row>
    <row r="2504" spans="1:7">
      <c r="A2504" s="137" t="s">
        <v>120</v>
      </c>
      <c r="B2504" s="137" t="s">
        <v>455</v>
      </c>
      <c r="C2504" s="138">
        <v>121</v>
      </c>
      <c r="D2504" s="137" t="s">
        <v>2599</v>
      </c>
      <c r="E2504" s="137" t="s">
        <v>1011</v>
      </c>
      <c r="F2504" s="137" t="s">
        <v>30</v>
      </c>
      <c r="G2504" s="139">
        <v>1210</v>
      </c>
    </row>
    <row r="2505" spans="1:7">
      <c r="A2505" s="137" t="s">
        <v>120</v>
      </c>
      <c r="B2505" s="137" t="s">
        <v>455</v>
      </c>
      <c r="C2505" s="138">
        <v>100</v>
      </c>
      <c r="D2505" s="137" t="s">
        <v>2599</v>
      </c>
      <c r="E2505" s="137" t="s">
        <v>1011</v>
      </c>
      <c r="F2505" s="137" t="s">
        <v>30</v>
      </c>
      <c r="G2505" s="139">
        <v>250</v>
      </c>
    </row>
    <row r="2506" spans="1:7">
      <c r="A2506" s="137" t="s">
        <v>120</v>
      </c>
      <c r="B2506" s="137" t="s">
        <v>455</v>
      </c>
      <c r="C2506" s="138">
        <v>48</v>
      </c>
      <c r="D2506" s="137" t="s">
        <v>1614</v>
      </c>
      <c r="E2506" s="137" t="s">
        <v>1260</v>
      </c>
      <c r="F2506" s="137" t="s">
        <v>30</v>
      </c>
      <c r="G2506" s="139">
        <v>6240</v>
      </c>
    </row>
    <row r="2507" spans="1:7" ht="30">
      <c r="A2507" s="137" t="s">
        <v>120</v>
      </c>
      <c r="B2507" s="137" t="s">
        <v>455</v>
      </c>
      <c r="C2507" s="138">
        <v>48</v>
      </c>
      <c r="D2507" s="137" t="s">
        <v>2148</v>
      </c>
      <c r="E2507" s="137" t="s">
        <v>3083</v>
      </c>
      <c r="F2507" s="137" t="s">
        <v>30</v>
      </c>
      <c r="G2507" s="139">
        <v>2880</v>
      </c>
    </row>
    <row r="2508" spans="1:7" ht="30">
      <c r="A2508" s="137" t="s">
        <v>120</v>
      </c>
      <c r="B2508" s="137" t="s">
        <v>455</v>
      </c>
      <c r="C2508" s="138">
        <v>35</v>
      </c>
      <c r="D2508" s="137" t="s">
        <v>2600</v>
      </c>
      <c r="E2508" s="137" t="s">
        <v>2601</v>
      </c>
      <c r="F2508" s="137" t="s">
        <v>30</v>
      </c>
      <c r="G2508" s="139">
        <v>770</v>
      </c>
    </row>
    <row r="2509" spans="1:7" ht="30">
      <c r="A2509" s="137" t="s">
        <v>120</v>
      </c>
      <c r="B2509" s="137" t="s">
        <v>455</v>
      </c>
      <c r="C2509" s="138">
        <v>160</v>
      </c>
      <c r="D2509" s="137" t="s">
        <v>1616</v>
      </c>
      <c r="E2509" s="137" t="s">
        <v>1617</v>
      </c>
      <c r="F2509" s="137" t="s">
        <v>30</v>
      </c>
      <c r="G2509" s="139">
        <v>1766.4000244140625</v>
      </c>
    </row>
    <row r="2510" spans="1:7" ht="30">
      <c r="A2510" s="137" t="s">
        <v>120</v>
      </c>
      <c r="B2510" s="137" t="s">
        <v>455</v>
      </c>
      <c r="C2510" s="138">
        <v>640</v>
      </c>
      <c r="D2510" s="137" t="s">
        <v>1616</v>
      </c>
      <c r="E2510" s="137" t="s">
        <v>1617</v>
      </c>
      <c r="F2510" s="137" t="s">
        <v>30</v>
      </c>
      <c r="G2510" s="139">
        <v>1344</v>
      </c>
    </row>
    <row r="2511" spans="1:7" ht="30">
      <c r="A2511" s="137" t="s">
        <v>120</v>
      </c>
      <c r="B2511" s="137" t="s">
        <v>455</v>
      </c>
      <c r="C2511" s="138">
        <v>420</v>
      </c>
      <c r="D2511" s="137" t="s">
        <v>1616</v>
      </c>
      <c r="E2511" s="137" t="s">
        <v>1617</v>
      </c>
      <c r="F2511" s="137" t="s">
        <v>30</v>
      </c>
      <c r="G2511" s="139">
        <v>4200</v>
      </c>
    </row>
    <row r="2512" spans="1:7" ht="30">
      <c r="A2512" s="137" t="s">
        <v>120</v>
      </c>
      <c r="B2512" s="137" t="s">
        <v>455</v>
      </c>
      <c r="C2512" s="138">
        <v>240</v>
      </c>
      <c r="D2512" s="137" t="s">
        <v>465</v>
      </c>
      <c r="E2512" s="137" t="s">
        <v>466</v>
      </c>
      <c r="F2512" s="137" t="s">
        <v>30</v>
      </c>
      <c r="G2512" s="139">
        <v>3600</v>
      </c>
    </row>
    <row r="2513" spans="1:7" ht="30">
      <c r="A2513" s="137" t="s">
        <v>120</v>
      </c>
      <c r="B2513" s="137" t="s">
        <v>455</v>
      </c>
      <c r="C2513" s="138">
        <v>336</v>
      </c>
      <c r="D2513" s="137" t="s">
        <v>465</v>
      </c>
      <c r="E2513" s="137" t="s">
        <v>466</v>
      </c>
      <c r="F2513" s="137" t="s">
        <v>30</v>
      </c>
      <c r="G2513" s="139">
        <v>1008</v>
      </c>
    </row>
    <row r="2514" spans="1:7">
      <c r="A2514" s="137" t="s">
        <v>120</v>
      </c>
      <c r="B2514" s="137" t="s">
        <v>455</v>
      </c>
      <c r="C2514" s="138">
        <v>224</v>
      </c>
      <c r="D2514" s="137" t="s">
        <v>1618</v>
      </c>
      <c r="E2514" s="137" t="s">
        <v>1619</v>
      </c>
      <c r="F2514" s="137" t="s">
        <v>30</v>
      </c>
      <c r="G2514" s="139">
        <v>896</v>
      </c>
    </row>
    <row r="2515" spans="1:7">
      <c r="A2515" s="137" t="s">
        <v>120</v>
      </c>
      <c r="B2515" s="137" t="s">
        <v>455</v>
      </c>
      <c r="C2515" s="138">
        <v>130</v>
      </c>
      <c r="D2515" s="137" t="s">
        <v>1618</v>
      </c>
      <c r="E2515" s="137" t="s">
        <v>1619</v>
      </c>
      <c r="F2515" s="137" t="s">
        <v>30</v>
      </c>
      <c r="G2515" s="139">
        <v>247</v>
      </c>
    </row>
    <row r="2516" spans="1:7" ht="30">
      <c r="A2516" s="137" t="s">
        <v>120</v>
      </c>
      <c r="B2516" s="137" t="s">
        <v>455</v>
      </c>
      <c r="C2516" s="138">
        <v>390</v>
      </c>
      <c r="D2516" s="137" t="s">
        <v>1053</v>
      </c>
      <c r="E2516" s="137" t="s">
        <v>1054</v>
      </c>
      <c r="F2516" s="137" t="s">
        <v>30</v>
      </c>
      <c r="G2516" s="139">
        <v>17745</v>
      </c>
    </row>
    <row r="2517" spans="1:7" ht="30">
      <c r="A2517" s="137" t="s">
        <v>120</v>
      </c>
      <c r="B2517" s="137" t="s">
        <v>455</v>
      </c>
      <c r="C2517" s="138">
        <v>60</v>
      </c>
      <c r="D2517" s="137" t="s">
        <v>1053</v>
      </c>
      <c r="E2517" s="137" t="s">
        <v>1054</v>
      </c>
      <c r="F2517" s="137" t="s">
        <v>30</v>
      </c>
      <c r="G2517" s="139">
        <v>1560</v>
      </c>
    </row>
    <row r="2518" spans="1:7">
      <c r="A2518" s="137" t="s">
        <v>120</v>
      </c>
      <c r="B2518" s="137" t="s">
        <v>455</v>
      </c>
      <c r="C2518" s="138">
        <v>240</v>
      </c>
      <c r="D2518" s="137" t="s">
        <v>467</v>
      </c>
      <c r="E2518" s="137" t="s">
        <v>468</v>
      </c>
      <c r="F2518" s="137" t="s">
        <v>30</v>
      </c>
      <c r="G2518" s="139">
        <v>4800</v>
      </c>
    </row>
    <row r="2519" spans="1:7" ht="30">
      <c r="A2519" s="137" t="s">
        <v>120</v>
      </c>
      <c r="B2519" s="137" t="s">
        <v>455</v>
      </c>
      <c r="C2519" s="138">
        <v>210</v>
      </c>
      <c r="D2519" s="137" t="s">
        <v>2606</v>
      </c>
      <c r="E2519" s="137" t="s">
        <v>2607</v>
      </c>
      <c r="F2519" s="137" t="s">
        <v>30</v>
      </c>
      <c r="G2519" s="139">
        <v>3360</v>
      </c>
    </row>
    <row r="2520" spans="1:7">
      <c r="A2520" s="137" t="s">
        <v>120</v>
      </c>
      <c r="B2520" s="137" t="s">
        <v>455</v>
      </c>
      <c r="C2520" s="138">
        <v>60</v>
      </c>
      <c r="D2520" s="137" t="s">
        <v>473</v>
      </c>
      <c r="E2520" s="137" t="s">
        <v>1898</v>
      </c>
      <c r="F2520" s="137" t="s">
        <v>30</v>
      </c>
      <c r="G2520" s="139">
        <v>9600</v>
      </c>
    </row>
    <row r="2521" spans="1:7">
      <c r="A2521" s="137" t="s">
        <v>120</v>
      </c>
      <c r="B2521" s="137" t="s">
        <v>3084</v>
      </c>
      <c r="C2521" s="138">
        <v>47500</v>
      </c>
      <c r="D2521" s="137" t="s">
        <v>451</v>
      </c>
      <c r="E2521" s="137" t="s">
        <v>3085</v>
      </c>
      <c r="F2521" s="137" t="s">
        <v>24</v>
      </c>
      <c r="G2521" s="139">
        <v>18273</v>
      </c>
    </row>
    <row r="2522" spans="1:7">
      <c r="A2522" s="137" t="s">
        <v>120</v>
      </c>
      <c r="B2522" s="137" t="s">
        <v>481</v>
      </c>
      <c r="C2522" s="138">
        <v>100</v>
      </c>
      <c r="D2522" s="137" t="s">
        <v>2447</v>
      </c>
      <c r="E2522" s="137" t="s">
        <v>834</v>
      </c>
      <c r="F2522" s="137" t="s">
        <v>48</v>
      </c>
      <c r="G2522" s="139">
        <v>2950</v>
      </c>
    </row>
    <row r="2523" spans="1:7">
      <c r="A2523" s="137" t="s">
        <v>120</v>
      </c>
      <c r="B2523" s="137" t="s">
        <v>481</v>
      </c>
      <c r="C2523" s="138">
        <v>80</v>
      </c>
      <c r="D2523" s="137" t="s">
        <v>2898</v>
      </c>
      <c r="E2523" s="137" t="s">
        <v>1659</v>
      </c>
      <c r="F2523" s="137" t="s">
        <v>48</v>
      </c>
      <c r="G2523" s="139">
        <v>16500</v>
      </c>
    </row>
    <row r="2524" spans="1:7">
      <c r="A2524" s="137" t="s">
        <v>120</v>
      </c>
      <c r="B2524" s="137" t="s">
        <v>481</v>
      </c>
      <c r="C2524" s="138">
        <v>220</v>
      </c>
      <c r="D2524" s="137" t="s">
        <v>3086</v>
      </c>
      <c r="E2524" s="137" t="s">
        <v>3087</v>
      </c>
      <c r="F2524" s="137" t="s">
        <v>2</v>
      </c>
      <c r="G2524" s="139">
        <v>635</v>
      </c>
    </row>
    <row r="2525" spans="1:7">
      <c r="A2525" s="137" t="s">
        <v>120</v>
      </c>
      <c r="B2525" s="137" t="s">
        <v>481</v>
      </c>
      <c r="C2525" s="138">
        <v>17600</v>
      </c>
      <c r="D2525" s="137" t="s">
        <v>3088</v>
      </c>
      <c r="E2525" s="137" t="s">
        <v>600</v>
      </c>
      <c r="F2525" s="137" t="s">
        <v>2</v>
      </c>
      <c r="G2525" s="139">
        <v>19200</v>
      </c>
    </row>
    <row r="2526" spans="1:7">
      <c r="A2526" s="137" t="s">
        <v>120</v>
      </c>
      <c r="B2526" s="137" t="s">
        <v>490</v>
      </c>
      <c r="C2526" s="138">
        <v>320</v>
      </c>
      <c r="D2526" s="137" t="s">
        <v>491</v>
      </c>
      <c r="E2526" s="137" t="s">
        <v>3089</v>
      </c>
      <c r="F2526" s="137" t="s">
        <v>13</v>
      </c>
      <c r="G2526" s="139">
        <v>1345</v>
      </c>
    </row>
    <row r="2527" spans="1:7">
      <c r="A2527" s="137" t="s">
        <v>120</v>
      </c>
      <c r="B2527" s="137" t="s">
        <v>490</v>
      </c>
      <c r="C2527" s="138">
        <v>80</v>
      </c>
      <c r="D2527" s="137" t="s">
        <v>491</v>
      </c>
      <c r="E2527" s="137" t="s">
        <v>3089</v>
      </c>
      <c r="F2527" s="137" t="s">
        <v>13</v>
      </c>
      <c r="G2527" s="139">
        <v>2690</v>
      </c>
    </row>
    <row r="2528" spans="1:7">
      <c r="A2528" s="137" t="s">
        <v>120</v>
      </c>
      <c r="B2528" s="137" t="s">
        <v>490</v>
      </c>
      <c r="C2528" s="138">
        <v>240</v>
      </c>
      <c r="D2528" s="137" t="s">
        <v>493</v>
      </c>
      <c r="E2528" s="137" t="s">
        <v>3089</v>
      </c>
      <c r="F2528" s="137" t="s">
        <v>13</v>
      </c>
      <c r="G2528" s="139">
        <v>7458</v>
      </c>
    </row>
    <row r="2529" spans="1:7">
      <c r="A2529" s="137" t="s">
        <v>120</v>
      </c>
      <c r="B2529" s="137" t="s">
        <v>490</v>
      </c>
      <c r="C2529" s="138">
        <v>640</v>
      </c>
      <c r="D2529" s="137" t="s">
        <v>493</v>
      </c>
      <c r="E2529" s="137" t="s">
        <v>3089</v>
      </c>
      <c r="F2529" s="137" t="s">
        <v>13</v>
      </c>
      <c r="G2529" s="139">
        <v>1243</v>
      </c>
    </row>
    <row r="2530" spans="1:7" ht="30">
      <c r="A2530" s="137" t="s">
        <v>120</v>
      </c>
      <c r="B2530" s="137" t="s">
        <v>490</v>
      </c>
      <c r="C2530" s="138">
        <v>40</v>
      </c>
      <c r="D2530" s="137" t="s">
        <v>1636</v>
      </c>
      <c r="E2530" s="137" t="s">
        <v>1637</v>
      </c>
      <c r="F2530" s="137" t="s">
        <v>13</v>
      </c>
      <c r="G2530" s="139">
        <v>1726.300048828125</v>
      </c>
    </row>
    <row r="2531" spans="1:7">
      <c r="A2531" s="137" t="s">
        <v>120</v>
      </c>
      <c r="B2531" s="137" t="s">
        <v>490</v>
      </c>
      <c r="C2531" s="138">
        <v>80</v>
      </c>
      <c r="D2531" s="137" t="s">
        <v>563</v>
      </c>
      <c r="E2531" s="137" t="s">
        <v>2640</v>
      </c>
      <c r="F2531" s="137" t="s">
        <v>13</v>
      </c>
      <c r="G2531" s="139">
        <v>6392.7998046875</v>
      </c>
    </row>
    <row r="2532" spans="1:7">
      <c r="A2532" s="137" t="s">
        <v>120</v>
      </c>
      <c r="B2532" s="137" t="s">
        <v>490</v>
      </c>
      <c r="C2532" s="138">
        <v>300</v>
      </c>
      <c r="D2532" s="137" t="s">
        <v>559</v>
      </c>
      <c r="E2532" s="137" t="s">
        <v>515</v>
      </c>
      <c r="F2532" s="137" t="s">
        <v>13</v>
      </c>
      <c r="G2532" s="139">
        <v>20110.009765625</v>
      </c>
    </row>
    <row r="2533" spans="1:7">
      <c r="A2533" s="137" t="s">
        <v>120</v>
      </c>
      <c r="B2533" s="137" t="s">
        <v>490</v>
      </c>
      <c r="C2533" s="138">
        <v>240</v>
      </c>
      <c r="D2533" s="137" t="s">
        <v>565</v>
      </c>
      <c r="E2533" s="137" t="s">
        <v>1898</v>
      </c>
      <c r="F2533" s="137" t="s">
        <v>13</v>
      </c>
      <c r="G2533" s="139">
        <v>10800</v>
      </c>
    </row>
    <row r="2534" spans="1:7" ht="30">
      <c r="A2534" s="137" t="s">
        <v>120</v>
      </c>
      <c r="B2534" s="137" t="s">
        <v>499</v>
      </c>
      <c r="C2534" s="138">
        <v>1080</v>
      </c>
      <c r="D2534" s="137" t="s">
        <v>1078</v>
      </c>
      <c r="E2534" s="137" t="s">
        <v>1512</v>
      </c>
      <c r="F2534" s="137" t="s">
        <v>48</v>
      </c>
      <c r="G2534" s="139">
        <v>10260</v>
      </c>
    </row>
    <row r="2535" spans="1:7" ht="30">
      <c r="A2535" s="137" t="s">
        <v>120</v>
      </c>
      <c r="B2535" s="137" t="s">
        <v>499</v>
      </c>
      <c r="C2535" s="138">
        <v>100</v>
      </c>
      <c r="D2535" s="137" t="s">
        <v>882</v>
      </c>
      <c r="E2535" s="137" t="s">
        <v>1641</v>
      </c>
      <c r="F2535" s="137" t="s">
        <v>2</v>
      </c>
      <c r="G2535" s="139">
        <v>98500</v>
      </c>
    </row>
    <row r="2536" spans="1:7" ht="30">
      <c r="A2536" s="137" t="s">
        <v>120</v>
      </c>
      <c r="B2536" s="137" t="s">
        <v>499</v>
      </c>
      <c r="C2536" s="138">
        <v>20</v>
      </c>
      <c r="D2536" s="137" t="s">
        <v>3090</v>
      </c>
      <c r="E2536" s="137" t="s">
        <v>3091</v>
      </c>
      <c r="F2536" s="137" t="s">
        <v>13</v>
      </c>
      <c r="G2536" s="139">
        <v>74808</v>
      </c>
    </row>
    <row r="2537" spans="1:7">
      <c r="A2537" s="137" t="s">
        <v>120</v>
      </c>
      <c r="B2537" s="137" t="s">
        <v>507</v>
      </c>
      <c r="C2537" s="138">
        <v>3</v>
      </c>
      <c r="D2537" s="137" t="s">
        <v>3092</v>
      </c>
      <c r="E2537" s="137" t="s">
        <v>3093</v>
      </c>
      <c r="F2537" s="137" t="s">
        <v>15</v>
      </c>
      <c r="G2537" s="139">
        <v>4615.18017578125</v>
      </c>
    </row>
    <row r="2538" spans="1:7">
      <c r="A2538" s="137" t="s">
        <v>120</v>
      </c>
      <c r="B2538" s="137" t="s">
        <v>507</v>
      </c>
      <c r="C2538" s="138">
        <v>1440</v>
      </c>
      <c r="D2538" s="137" t="s">
        <v>508</v>
      </c>
      <c r="E2538" s="137" t="s">
        <v>509</v>
      </c>
      <c r="F2538" s="137" t="s">
        <v>15</v>
      </c>
      <c r="G2538" s="139">
        <v>4867.2001953125</v>
      </c>
    </row>
    <row r="2539" spans="1:7">
      <c r="A2539" s="137" t="s">
        <v>120</v>
      </c>
      <c r="B2539" s="137" t="s">
        <v>507</v>
      </c>
      <c r="C2539" s="138">
        <v>1</v>
      </c>
      <c r="D2539" s="137" t="s">
        <v>634</v>
      </c>
      <c r="E2539" s="137" t="s">
        <v>3094</v>
      </c>
      <c r="F2539" s="137" t="s">
        <v>15</v>
      </c>
      <c r="G2539" s="139">
        <v>1287</v>
      </c>
    </row>
    <row r="2540" spans="1:7">
      <c r="A2540" s="137" t="s">
        <v>120</v>
      </c>
      <c r="B2540" s="137" t="s">
        <v>507</v>
      </c>
      <c r="C2540" s="138">
        <v>1920</v>
      </c>
      <c r="D2540" s="137" t="s">
        <v>510</v>
      </c>
      <c r="E2540" s="137" t="s">
        <v>600</v>
      </c>
      <c r="F2540" s="137" t="s">
        <v>15</v>
      </c>
      <c r="G2540" s="139">
        <v>30240</v>
      </c>
    </row>
    <row r="2541" spans="1:7">
      <c r="A2541" s="137" t="s">
        <v>120</v>
      </c>
      <c r="B2541" s="137" t="s">
        <v>507</v>
      </c>
      <c r="C2541" s="138">
        <v>4</v>
      </c>
      <c r="D2541" s="137" t="s">
        <v>1064</v>
      </c>
      <c r="E2541" s="137" t="s">
        <v>1063</v>
      </c>
      <c r="F2541" s="137" t="s">
        <v>15</v>
      </c>
      <c r="G2541" s="139">
        <v>3055</v>
      </c>
    </row>
    <row r="2542" spans="1:7">
      <c r="A2542" s="137" t="s">
        <v>120</v>
      </c>
      <c r="B2542" s="137" t="s">
        <v>507</v>
      </c>
      <c r="C2542" s="138">
        <v>702</v>
      </c>
      <c r="D2542" s="137" t="s">
        <v>3095</v>
      </c>
      <c r="E2542" s="137" t="s">
        <v>1274</v>
      </c>
      <c r="F2542" s="137" t="s">
        <v>15</v>
      </c>
      <c r="G2542" s="139">
        <v>17725.5</v>
      </c>
    </row>
    <row r="2543" spans="1:7">
      <c r="A2543" s="137" t="s">
        <v>120</v>
      </c>
      <c r="B2543" s="137" t="s">
        <v>507</v>
      </c>
      <c r="C2543" s="138">
        <v>701</v>
      </c>
      <c r="D2543" s="137" t="s">
        <v>3096</v>
      </c>
      <c r="E2543" s="137" t="s">
        <v>1240</v>
      </c>
      <c r="F2543" s="137" t="s">
        <v>15</v>
      </c>
      <c r="G2543" s="139">
        <v>18401.25</v>
      </c>
    </row>
    <row r="2544" spans="1:7">
      <c r="A2544" s="137" t="s">
        <v>120</v>
      </c>
      <c r="B2544" s="137" t="s">
        <v>507</v>
      </c>
      <c r="C2544" s="138">
        <v>240</v>
      </c>
      <c r="D2544" s="137" t="s">
        <v>3097</v>
      </c>
      <c r="E2544" s="137" t="s">
        <v>3098</v>
      </c>
      <c r="F2544" s="137" t="s">
        <v>15</v>
      </c>
      <c r="G2544" s="139">
        <v>2712</v>
      </c>
    </row>
    <row r="2545" spans="1:7">
      <c r="A2545" s="137" t="s">
        <v>120</v>
      </c>
      <c r="B2545" s="137" t="s">
        <v>507</v>
      </c>
      <c r="C2545" s="138">
        <v>2</v>
      </c>
      <c r="D2545" s="137" t="s">
        <v>3099</v>
      </c>
      <c r="E2545" s="137" t="s">
        <v>1416</v>
      </c>
      <c r="F2545" s="137" t="s">
        <v>15</v>
      </c>
      <c r="G2545" s="139">
        <v>64.5</v>
      </c>
    </row>
    <row r="2546" spans="1:7">
      <c r="A2546" s="137" t="s">
        <v>120</v>
      </c>
      <c r="B2546" s="137" t="s">
        <v>507</v>
      </c>
      <c r="C2546" s="138">
        <v>100</v>
      </c>
      <c r="D2546" s="137" t="s">
        <v>514</v>
      </c>
      <c r="E2546" s="137" t="s">
        <v>515</v>
      </c>
      <c r="F2546" s="137" t="s">
        <v>15</v>
      </c>
      <c r="G2546" s="139">
        <v>1275</v>
      </c>
    </row>
    <row r="2547" spans="1:7">
      <c r="A2547" s="137" t="s">
        <v>120</v>
      </c>
      <c r="B2547" s="137" t="s">
        <v>507</v>
      </c>
      <c r="C2547" s="138">
        <v>730</v>
      </c>
      <c r="D2547" s="137" t="s">
        <v>514</v>
      </c>
      <c r="E2547" s="137" t="s">
        <v>515</v>
      </c>
      <c r="F2547" s="137" t="s">
        <v>15</v>
      </c>
      <c r="G2547" s="139">
        <v>9307.5</v>
      </c>
    </row>
    <row r="2548" spans="1:7">
      <c r="A2548" s="137" t="s">
        <v>120</v>
      </c>
      <c r="B2548" s="137" t="s">
        <v>1653</v>
      </c>
      <c r="C2548" s="138">
        <v>10000</v>
      </c>
      <c r="D2548" s="137" t="s">
        <v>3100</v>
      </c>
      <c r="E2548" s="137" t="s">
        <v>1655</v>
      </c>
      <c r="F2548" s="137" t="s">
        <v>8</v>
      </c>
      <c r="G2548" s="139">
        <v>13600</v>
      </c>
    </row>
    <row r="2549" spans="1:7">
      <c r="A2549" s="137" t="s">
        <v>120</v>
      </c>
      <c r="B2549" s="137" t="s">
        <v>523</v>
      </c>
      <c r="C2549" s="138">
        <v>720</v>
      </c>
      <c r="D2549" s="137" t="s">
        <v>1170</v>
      </c>
      <c r="E2549" s="137" t="s">
        <v>1631</v>
      </c>
      <c r="F2549" s="137" t="s">
        <v>48</v>
      </c>
      <c r="G2549" s="139">
        <v>10231.919921875</v>
      </c>
    </row>
    <row r="2550" spans="1:7">
      <c r="A2550" s="137" t="s">
        <v>120</v>
      </c>
      <c r="B2550" s="137" t="s">
        <v>523</v>
      </c>
      <c r="C2550" s="138">
        <v>760</v>
      </c>
      <c r="D2550" s="137" t="s">
        <v>3101</v>
      </c>
      <c r="E2550" s="137" t="s">
        <v>1631</v>
      </c>
      <c r="F2550" s="137" t="s">
        <v>2</v>
      </c>
      <c r="G2550" s="139">
        <v>42725</v>
      </c>
    </row>
    <row r="2551" spans="1:7" ht="30">
      <c r="A2551" s="137" t="s">
        <v>120</v>
      </c>
      <c r="B2551" s="137" t="s">
        <v>3102</v>
      </c>
      <c r="C2551" s="138">
        <v>176.37</v>
      </c>
      <c r="D2551" s="137" t="s">
        <v>3103</v>
      </c>
      <c r="E2551" s="137" t="s">
        <v>3104</v>
      </c>
      <c r="F2551" s="137" t="s">
        <v>29</v>
      </c>
      <c r="G2551" s="139">
        <v>252</v>
      </c>
    </row>
    <row r="2552" spans="1:7" ht="30">
      <c r="A2552" s="137" t="s">
        <v>120</v>
      </c>
      <c r="B2552" s="137" t="s">
        <v>3102</v>
      </c>
      <c r="C2552" s="138">
        <v>1200</v>
      </c>
      <c r="D2552" s="137" t="s">
        <v>3105</v>
      </c>
      <c r="E2552" s="137" t="s">
        <v>3104</v>
      </c>
      <c r="F2552" s="137" t="s">
        <v>29</v>
      </c>
      <c r="G2552" s="139">
        <v>4680</v>
      </c>
    </row>
    <row r="2553" spans="1:7">
      <c r="A2553" s="137" t="s">
        <v>120</v>
      </c>
      <c r="B2553" s="137" t="s">
        <v>525</v>
      </c>
      <c r="C2553" s="138">
        <v>64</v>
      </c>
      <c r="D2553" s="137" t="s">
        <v>3106</v>
      </c>
      <c r="E2553" s="137" t="s">
        <v>3107</v>
      </c>
      <c r="F2553" s="137" t="s">
        <v>25</v>
      </c>
      <c r="G2553" s="139">
        <v>608</v>
      </c>
    </row>
    <row r="2554" spans="1:7">
      <c r="A2554" s="137" t="s">
        <v>120</v>
      </c>
      <c r="B2554" s="137" t="s">
        <v>525</v>
      </c>
      <c r="C2554" s="138">
        <v>288</v>
      </c>
      <c r="D2554" s="137" t="s">
        <v>3108</v>
      </c>
      <c r="E2554" s="137" t="s">
        <v>3109</v>
      </c>
      <c r="F2554" s="137" t="s">
        <v>25</v>
      </c>
      <c r="G2554" s="139">
        <v>2649.60009765625</v>
      </c>
    </row>
    <row r="2555" spans="1:7" ht="30">
      <c r="A2555" s="137" t="s">
        <v>120</v>
      </c>
      <c r="B2555" s="137" t="s">
        <v>525</v>
      </c>
      <c r="C2555" s="138">
        <v>2400</v>
      </c>
      <c r="D2555" s="137" t="s">
        <v>3110</v>
      </c>
      <c r="E2555" s="137" t="s">
        <v>3111</v>
      </c>
      <c r="F2555" s="137" t="s">
        <v>25</v>
      </c>
      <c r="G2555" s="139">
        <v>8064</v>
      </c>
    </row>
    <row r="2556" spans="1:7" ht="30">
      <c r="A2556" s="137" t="s">
        <v>120</v>
      </c>
      <c r="B2556" s="137" t="s">
        <v>525</v>
      </c>
      <c r="C2556" s="138">
        <v>2400</v>
      </c>
      <c r="D2556" s="137" t="s">
        <v>3110</v>
      </c>
      <c r="E2556" s="137" t="s">
        <v>3112</v>
      </c>
      <c r="F2556" s="137" t="s">
        <v>25</v>
      </c>
      <c r="G2556" s="139">
        <v>6912</v>
      </c>
    </row>
    <row r="2557" spans="1:7">
      <c r="A2557" s="137" t="s">
        <v>120</v>
      </c>
      <c r="B2557" s="137" t="s">
        <v>525</v>
      </c>
      <c r="C2557" s="138">
        <v>240</v>
      </c>
      <c r="D2557" s="137" t="s">
        <v>3113</v>
      </c>
      <c r="E2557" s="137" t="s">
        <v>3114</v>
      </c>
      <c r="F2557" s="137" t="s">
        <v>25</v>
      </c>
      <c r="G2557" s="139">
        <v>909.5999755859375</v>
      </c>
    </row>
    <row r="2558" spans="1:7">
      <c r="A2558" s="137" t="s">
        <v>120</v>
      </c>
      <c r="B2558" s="137" t="s">
        <v>525</v>
      </c>
      <c r="C2558" s="138">
        <v>540</v>
      </c>
      <c r="D2558" s="137" t="s">
        <v>3115</v>
      </c>
      <c r="E2558" s="137" t="s">
        <v>3116</v>
      </c>
      <c r="F2558" s="137" t="s">
        <v>25</v>
      </c>
      <c r="G2558" s="139">
        <v>3331.800048828125</v>
      </c>
    </row>
    <row r="2559" spans="1:7">
      <c r="A2559" s="137" t="s">
        <v>120</v>
      </c>
      <c r="B2559" s="137" t="s">
        <v>525</v>
      </c>
      <c r="C2559" s="138">
        <v>180</v>
      </c>
      <c r="D2559" s="137" t="s">
        <v>3117</v>
      </c>
      <c r="E2559" s="137" t="s">
        <v>2339</v>
      </c>
      <c r="F2559" s="137" t="s">
        <v>25</v>
      </c>
      <c r="G2559" s="139">
        <v>936</v>
      </c>
    </row>
    <row r="2560" spans="1:7">
      <c r="A2560" s="137" t="s">
        <v>120</v>
      </c>
      <c r="B2560" s="137" t="s">
        <v>525</v>
      </c>
      <c r="C2560" s="138">
        <v>495</v>
      </c>
      <c r="D2560" s="137" t="s">
        <v>3118</v>
      </c>
      <c r="E2560" s="137" t="s">
        <v>3119</v>
      </c>
      <c r="F2560" s="137" t="s">
        <v>25</v>
      </c>
      <c r="G2560" s="139">
        <v>1074.1500244140625</v>
      </c>
    </row>
    <row r="2561" spans="1:7">
      <c r="A2561" s="137" t="s">
        <v>120</v>
      </c>
      <c r="B2561" s="137" t="s">
        <v>549</v>
      </c>
      <c r="C2561" s="138">
        <v>800</v>
      </c>
      <c r="D2561" s="137" t="s">
        <v>3120</v>
      </c>
      <c r="E2561" s="137" t="s">
        <v>1906</v>
      </c>
      <c r="F2561" s="137" t="s">
        <v>48</v>
      </c>
      <c r="G2561" s="139">
        <v>31350</v>
      </c>
    </row>
    <row r="2562" spans="1:7">
      <c r="A2562" s="137" t="s">
        <v>120</v>
      </c>
      <c r="B2562" s="137" t="s">
        <v>549</v>
      </c>
      <c r="C2562" s="138">
        <v>3</v>
      </c>
      <c r="D2562" s="137" t="s">
        <v>3121</v>
      </c>
      <c r="E2562" s="137" t="s">
        <v>3122</v>
      </c>
      <c r="F2562" s="137" t="s">
        <v>21</v>
      </c>
      <c r="G2562" s="139">
        <v>1574.5999755859375</v>
      </c>
    </row>
    <row r="2563" spans="1:7">
      <c r="A2563" s="137" t="s">
        <v>120</v>
      </c>
      <c r="B2563" s="137" t="s">
        <v>549</v>
      </c>
      <c r="C2563" s="138">
        <v>800</v>
      </c>
      <c r="D2563" s="137" t="s">
        <v>1084</v>
      </c>
      <c r="E2563" s="137" t="s">
        <v>3123</v>
      </c>
      <c r="F2563" s="137" t="s">
        <v>81</v>
      </c>
      <c r="G2563" s="139">
        <v>66330</v>
      </c>
    </row>
    <row r="2564" spans="1:7">
      <c r="A2564" s="137" t="s">
        <v>120</v>
      </c>
      <c r="B2564" s="137" t="s">
        <v>549</v>
      </c>
      <c r="C2564" s="138">
        <v>2</v>
      </c>
      <c r="D2564" s="137" t="s">
        <v>3124</v>
      </c>
      <c r="E2564" s="137" t="s">
        <v>3125</v>
      </c>
      <c r="F2564" s="137" t="s">
        <v>21</v>
      </c>
      <c r="G2564" s="139">
        <v>1404</v>
      </c>
    </row>
    <row r="2565" spans="1:7">
      <c r="A2565" s="137" t="s">
        <v>120</v>
      </c>
      <c r="B2565" s="137" t="s">
        <v>549</v>
      </c>
      <c r="C2565" s="138">
        <v>520</v>
      </c>
      <c r="D2565" s="137" t="s">
        <v>603</v>
      </c>
      <c r="E2565" s="137" t="s">
        <v>1906</v>
      </c>
      <c r="F2565" s="137" t="s">
        <v>21</v>
      </c>
      <c r="G2565" s="139">
        <v>18629</v>
      </c>
    </row>
    <row r="2566" spans="1:7">
      <c r="A2566" s="137" t="s">
        <v>120</v>
      </c>
      <c r="B2566" s="137" t="s">
        <v>549</v>
      </c>
      <c r="C2566" s="138">
        <v>480</v>
      </c>
      <c r="D2566" s="137" t="s">
        <v>3126</v>
      </c>
      <c r="E2566" s="137" t="s">
        <v>1906</v>
      </c>
      <c r="F2566" s="137" t="s">
        <v>21</v>
      </c>
      <c r="G2566" s="139">
        <v>21276</v>
      </c>
    </row>
    <row r="2567" spans="1:7">
      <c r="A2567" s="137" t="s">
        <v>120</v>
      </c>
      <c r="B2567" s="137" t="s">
        <v>549</v>
      </c>
      <c r="C2567" s="138">
        <v>3</v>
      </c>
      <c r="D2567" s="137" t="s">
        <v>3127</v>
      </c>
      <c r="E2567" s="137" t="s">
        <v>3128</v>
      </c>
      <c r="F2567" s="137" t="s">
        <v>21</v>
      </c>
      <c r="G2567" s="139">
        <v>1867.5</v>
      </c>
    </row>
    <row r="2568" spans="1:7">
      <c r="A2568" s="137" t="s">
        <v>120</v>
      </c>
      <c r="B2568" s="137" t="s">
        <v>555</v>
      </c>
      <c r="C2568" s="138">
        <v>800</v>
      </c>
      <c r="D2568" s="137" t="s">
        <v>3129</v>
      </c>
      <c r="E2568" s="137" t="s">
        <v>1631</v>
      </c>
      <c r="F2568" s="137" t="s">
        <v>27</v>
      </c>
      <c r="G2568" s="139">
        <v>84734.7421875</v>
      </c>
    </row>
    <row r="2569" spans="1:7">
      <c r="A2569" s="137" t="s">
        <v>120</v>
      </c>
      <c r="B2569" s="137" t="s">
        <v>3130</v>
      </c>
      <c r="C2569" s="138">
        <v>2368</v>
      </c>
      <c r="D2569" s="137" t="s">
        <v>3131</v>
      </c>
      <c r="E2569" s="137" t="s">
        <v>3132</v>
      </c>
      <c r="F2569" s="137" t="s">
        <v>25</v>
      </c>
      <c r="G2569" s="139">
        <v>30239.30078125</v>
      </c>
    </row>
    <row r="2570" spans="1:7" ht="45">
      <c r="A2570" s="137" t="s">
        <v>120</v>
      </c>
      <c r="B2570" s="137" t="s">
        <v>568</v>
      </c>
      <c r="C2570" s="138">
        <v>1000</v>
      </c>
      <c r="D2570" s="137" t="s">
        <v>2703</v>
      </c>
      <c r="E2570" s="137" t="s">
        <v>3133</v>
      </c>
      <c r="F2570" s="137" t="s">
        <v>37</v>
      </c>
      <c r="G2570" s="139">
        <v>1370</v>
      </c>
    </row>
    <row r="2571" spans="1:7">
      <c r="A2571" s="137" t="s">
        <v>120</v>
      </c>
      <c r="B2571" s="137" t="s">
        <v>568</v>
      </c>
      <c r="C2571" s="138">
        <v>273</v>
      </c>
      <c r="D2571" s="137" t="s">
        <v>579</v>
      </c>
      <c r="E2571" s="137" t="s">
        <v>778</v>
      </c>
      <c r="F2571" s="137" t="s">
        <v>18</v>
      </c>
      <c r="G2571" s="139">
        <v>78351</v>
      </c>
    </row>
    <row r="2572" spans="1:7">
      <c r="A2572" s="137" t="s">
        <v>120</v>
      </c>
      <c r="B2572" s="137" t="s">
        <v>568</v>
      </c>
      <c r="C2572" s="138">
        <v>15</v>
      </c>
      <c r="D2572" s="137" t="s">
        <v>579</v>
      </c>
      <c r="E2572" s="137" t="s">
        <v>2483</v>
      </c>
      <c r="F2572" s="137" t="s">
        <v>18</v>
      </c>
      <c r="G2572" s="139">
        <v>2655.550048828125</v>
      </c>
    </row>
    <row r="2573" spans="1:7" ht="30">
      <c r="A2573" s="137" t="s">
        <v>120</v>
      </c>
      <c r="B2573" s="137" t="s">
        <v>1125</v>
      </c>
      <c r="C2573" s="138">
        <v>200</v>
      </c>
      <c r="D2573" s="137" t="s">
        <v>1126</v>
      </c>
      <c r="E2573" s="137" t="s">
        <v>1127</v>
      </c>
      <c r="F2573" s="137" t="s">
        <v>15</v>
      </c>
      <c r="G2573" s="139">
        <v>2394</v>
      </c>
    </row>
    <row r="2574" spans="1:7" ht="30">
      <c r="A2574" s="137" t="s">
        <v>120</v>
      </c>
      <c r="B2574" s="137" t="s">
        <v>1125</v>
      </c>
      <c r="C2574" s="138">
        <v>150</v>
      </c>
      <c r="D2574" s="137" t="s">
        <v>1126</v>
      </c>
      <c r="E2574" s="137" t="s">
        <v>1127</v>
      </c>
      <c r="F2574" s="137" t="s">
        <v>15</v>
      </c>
      <c r="G2574" s="139">
        <v>4528</v>
      </c>
    </row>
    <row r="2575" spans="1:7">
      <c r="A2575" s="137" t="s">
        <v>120</v>
      </c>
      <c r="B2575" s="137" t="s">
        <v>1125</v>
      </c>
      <c r="C2575" s="138">
        <v>90</v>
      </c>
      <c r="D2575" s="137" t="s">
        <v>1128</v>
      </c>
      <c r="E2575" s="137" t="s">
        <v>1129</v>
      </c>
      <c r="F2575" s="137" t="s">
        <v>15</v>
      </c>
      <c r="G2575" s="139">
        <v>1890</v>
      </c>
    </row>
    <row r="2576" spans="1:7" ht="45">
      <c r="A2576" s="137" t="s">
        <v>120</v>
      </c>
      <c r="B2576" s="137" t="s">
        <v>1125</v>
      </c>
      <c r="C2576" s="138">
        <v>120</v>
      </c>
      <c r="D2576" s="137" t="s">
        <v>1130</v>
      </c>
      <c r="E2576" s="137" t="s">
        <v>1131</v>
      </c>
      <c r="F2576" s="137" t="s">
        <v>15</v>
      </c>
      <c r="G2576" s="139">
        <v>2316</v>
      </c>
    </row>
    <row r="2577" spans="1:7" ht="45">
      <c r="A2577" s="137" t="s">
        <v>120</v>
      </c>
      <c r="B2577" s="137" t="s">
        <v>1125</v>
      </c>
      <c r="C2577" s="138">
        <v>10</v>
      </c>
      <c r="D2577" s="137" t="s">
        <v>2198</v>
      </c>
      <c r="E2577" s="137" t="s">
        <v>3134</v>
      </c>
      <c r="F2577" s="137" t="s">
        <v>15</v>
      </c>
      <c r="G2577" s="139">
        <v>786</v>
      </c>
    </row>
    <row r="2578" spans="1:7" ht="30">
      <c r="A2578" s="137" t="s">
        <v>120</v>
      </c>
      <c r="B2578" s="137" t="s">
        <v>1125</v>
      </c>
      <c r="C2578" s="138">
        <v>300</v>
      </c>
      <c r="D2578" s="137" t="s">
        <v>3135</v>
      </c>
      <c r="E2578" s="137" t="s">
        <v>3136</v>
      </c>
      <c r="F2578" s="137" t="s">
        <v>15</v>
      </c>
      <c r="G2578" s="139">
        <v>4814</v>
      </c>
    </row>
    <row r="2579" spans="1:7">
      <c r="A2579" s="137" t="s">
        <v>120</v>
      </c>
      <c r="B2579" s="137" t="s">
        <v>1125</v>
      </c>
      <c r="C2579" s="138">
        <v>700</v>
      </c>
      <c r="D2579" s="137" t="s">
        <v>3137</v>
      </c>
      <c r="E2579" s="137" t="s">
        <v>3138</v>
      </c>
      <c r="F2579" s="137" t="s">
        <v>15</v>
      </c>
      <c r="G2579" s="139">
        <v>6055</v>
      </c>
    </row>
    <row r="2580" spans="1:7" ht="30">
      <c r="A2580" s="137" t="s">
        <v>120</v>
      </c>
      <c r="B2580" s="137" t="s">
        <v>1125</v>
      </c>
      <c r="C2580" s="138">
        <v>100</v>
      </c>
      <c r="D2580" s="137" t="s">
        <v>1134</v>
      </c>
      <c r="E2580" s="137" t="s">
        <v>1135</v>
      </c>
      <c r="F2580" s="137" t="s">
        <v>15</v>
      </c>
      <c r="G2580" s="139">
        <v>4831</v>
      </c>
    </row>
    <row r="2581" spans="1:7" ht="30">
      <c r="A2581" s="137" t="s">
        <v>120</v>
      </c>
      <c r="B2581" s="137" t="s">
        <v>1125</v>
      </c>
      <c r="C2581" s="138">
        <v>200</v>
      </c>
      <c r="D2581" s="137" t="s">
        <v>1134</v>
      </c>
      <c r="E2581" s="137" t="s">
        <v>1135</v>
      </c>
      <c r="F2581" s="137" t="s">
        <v>15</v>
      </c>
      <c r="G2581" s="139">
        <v>4200</v>
      </c>
    </row>
    <row r="2582" spans="1:7">
      <c r="A2582" s="137" t="s">
        <v>120</v>
      </c>
      <c r="B2582" s="137" t="s">
        <v>1125</v>
      </c>
      <c r="C2582" s="138">
        <v>500</v>
      </c>
      <c r="D2582" s="137" t="s">
        <v>3139</v>
      </c>
      <c r="E2582" s="137" t="s">
        <v>3140</v>
      </c>
      <c r="F2582" s="137" t="s">
        <v>15</v>
      </c>
      <c r="G2582" s="139">
        <v>620</v>
      </c>
    </row>
    <row r="2583" spans="1:7" ht="30">
      <c r="A2583" s="137" t="s">
        <v>120</v>
      </c>
      <c r="B2583" s="137" t="s">
        <v>1125</v>
      </c>
      <c r="C2583" s="138">
        <v>400</v>
      </c>
      <c r="D2583" s="137" t="s">
        <v>2712</v>
      </c>
      <c r="E2583" s="137" t="s">
        <v>2713</v>
      </c>
      <c r="F2583" s="137" t="s">
        <v>15</v>
      </c>
      <c r="G2583" s="139">
        <v>5360</v>
      </c>
    </row>
    <row r="2584" spans="1:7" ht="45">
      <c r="A2584" s="137" t="s">
        <v>120</v>
      </c>
      <c r="B2584" s="137" t="s">
        <v>1125</v>
      </c>
      <c r="C2584" s="138">
        <v>150</v>
      </c>
      <c r="D2584" s="137" t="s">
        <v>2714</v>
      </c>
      <c r="E2584" s="137" t="s">
        <v>2715</v>
      </c>
      <c r="F2584" s="137" t="s">
        <v>15</v>
      </c>
      <c r="G2584" s="139">
        <v>2419.5</v>
      </c>
    </row>
    <row r="2585" spans="1:7">
      <c r="A2585" s="137" t="s">
        <v>120</v>
      </c>
      <c r="B2585" s="137" t="s">
        <v>1125</v>
      </c>
      <c r="C2585" s="138">
        <v>50</v>
      </c>
      <c r="D2585" s="137" t="s">
        <v>2716</v>
      </c>
      <c r="E2585" s="137" t="s">
        <v>3141</v>
      </c>
      <c r="F2585" s="137" t="s">
        <v>15</v>
      </c>
      <c r="G2585" s="139">
        <v>467.5</v>
      </c>
    </row>
    <row r="2586" spans="1:7">
      <c r="A2586" s="137" t="s">
        <v>120</v>
      </c>
      <c r="B2586" s="137" t="s">
        <v>2200</v>
      </c>
      <c r="C2586" s="138">
        <v>52668</v>
      </c>
      <c r="D2586" s="137" t="s">
        <v>369</v>
      </c>
      <c r="E2586" s="137" t="s">
        <v>1504</v>
      </c>
      <c r="F2586" s="137" t="s">
        <v>14</v>
      </c>
      <c r="G2586" s="139">
        <v>18098.640625</v>
      </c>
    </row>
    <row r="2587" spans="1:7">
      <c r="A2587" s="137" t="s">
        <v>120</v>
      </c>
      <c r="B2587" s="137" t="s">
        <v>2200</v>
      </c>
      <c r="C2587" s="138">
        <v>52668</v>
      </c>
      <c r="D2587" s="137" t="s">
        <v>1500</v>
      </c>
      <c r="E2587" s="137" t="s">
        <v>1504</v>
      </c>
      <c r="F2587" s="137" t="s">
        <v>14</v>
      </c>
      <c r="G2587" s="139">
        <v>19216.01953125</v>
      </c>
    </row>
    <row r="2588" spans="1:7">
      <c r="A2588" s="137" t="s">
        <v>120</v>
      </c>
      <c r="B2588" s="137" t="s">
        <v>591</v>
      </c>
      <c r="C2588" s="138">
        <v>47653</v>
      </c>
      <c r="D2588" s="137" t="s">
        <v>396</v>
      </c>
      <c r="E2588" s="137" t="s">
        <v>385</v>
      </c>
      <c r="F2588" s="137" t="s">
        <v>14</v>
      </c>
      <c r="G2588" s="139">
        <v>34432.1015625</v>
      </c>
    </row>
    <row r="2589" spans="1:7">
      <c r="A2589" s="137" t="s">
        <v>120</v>
      </c>
      <c r="B2589" s="137" t="s">
        <v>593</v>
      </c>
      <c r="C2589" s="138">
        <v>50</v>
      </c>
      <c r="D2589" s="137" t="s">
        <v>3142</v>
      </c>
      <c r="E2589" s="137" t="s">
        <v>3143</v>
      </c>
      <c r="F2589" s="137" t="s">
        <v>14</v>
      </c>
      <c r="G2589" s="139">
        <v>20000</v>
      </c>
    </row>
    <row r="2590" spans="1:7">
      <c r="A2590" s="137" t="s">
        <v>120</v>
      </c>
      <c r="B2590" s="137" t="s">
        <v>593</v>
      </c>
      <c r="C2590" s="138">
        <v>860</v>
      </c>
      <c r="D2590" s="137" t="s">
        <v>3144</v>
      </c>
      <c r="E2590" s="137" t="s">
        <v>1631</v>
      </c>
      <c r="F2590" s="137" t="s">
        <v>14</v>
      </c>
      <c r="G2590" s="139">
        <v>83850</v>
      </c>
    </row>
    <row r="2591" spans="1:7">
      <c r="A2591" s="137" t="s">
        <v>120</v>
      </c>
      <c r="B2591" s="137" t="s">
        <v>3145</v>
      </c>
      <c r="C2591" s="138">
        <v>587</v>
      </c>
      <c r="D2591" s="137" t="s">
        <v>2998</v>
      </c>
      <c r="E2591" s="137" t="s">
        <v>3146</v>
      </c>
      <c r="F2591" s="137" t="s">
        <v>22</v>
      </c>
      <c r="G2591" s="139">
        <v>13603.73046875</v>
      </c>
    </row>
    <row r="2592" spans="1:7" ht="30">
      <c r="A2592" s="137" t="s">
        <v>120</v>
      </c>
      <c r="B2592" s="137" t="s">
        <v>1690</v>
      </c>
      <c r="C2592" s="138">
        <v>650</v>
      </c>
      <c r="D2592" s="137" t="s">
        <v>1693</v>
      </c>
      <c r="E2592" s="137" t="s">
        <v>3147</v>
      </c>
      <c r="F2592" s="137" t="s">
        <v>8</v>
      </c>
      <c r="G2592" s="139">
        <v>1365</v>
      </c>
    </row>
    <row r="2593" spans="1:7">
      <c r="A2593" s="137" t="s">
        <v>120</v>
      </c>
      <c r="B2593" s="137" t="s">
        <v>1690</v>
      </c>
      <c r="C2593" s="138">
        <v>100</v>
      </c>
      <c r="D2593" s="137" t="s">
        <v>2023</v>
      </c>
      <c r="E2593" s="137" t="s">
        <v>3148</v>
      </c>
      <c r="F2593" s="137" t="s">
        <v>8</v>
      </c>
      <c r="G2593" s="139">
        <v>6526</v>
      </c>
    </row>
    <row r="2594" spans="1:7">
      <c r="A2594" s="137" t="s">
        <v>120</v>
      </c>
      <c r="B2594" s="137" t="s">
        <v>1690</v>
      </c>
      <c r="C2594" s="138">
        <v>89</v>
      </c>
      <c r="D2594" s="137" t="s">
        <v>3149</v>
      </c>
      <c r="E2594" s="137" t="s">
        <v>3150</v>
      </c>
      <c r="F2594" s="137" t="s">
        <v>8</v>
      </c>
      <c r="G2594" s="139">
        <v>10235</v>
      </c>
    </row>
    <row r="2595" spans="1:7">
      <c r="A2595" s="137" t="s">
        <v>120</v>
      </c>
      <c r="B2595" s="137" t="s">
        <v>1690</v>
      </c>
      <c r="C2595" s="138">
        <v>11</v>
      </c>
      <c r="D2595" s="137" t="s">
        <v>3149</v>
      </c>
      <c r="E2595" s="137" t="s">
        <v>3150</v>
      </c>
      <c r="F2595" s="137" t="s">
        <v>8</v>
      </c>
      <c r="G2595" s="139">
        <v>1265</v>
      </c>
    </row>
    <row r="2596" spans="1:7">
      <c r="A2596" s="137" t="s">
        <v>120</v>
      </c>
      <c r="B2596" s="137" t="s">
        <v>1690</v>
      </c>
      <c r="C2596" s="138">
        <v>4000</v>
      </c>
      <c r="D2596" s="137" t="s">
        <v>3151</v>
      </c>
      <c r="E2596" s="137" t="s">
        <v>3152</v>
      </c>
      <c r="F2596" s="137" t="s">
        <v>8</v>
      </c>
      <c r="G2596" s="139">
        <v>2184</v>
      </c>
    </row>
    <row r="2597" spans="1:7">
      <c r="A2597" s="137" t="s">
        <v>120</v>
      </c>
      <c r="B2597" s="137" t="s">
        <v>1690</v>
      </c>
      <c r="C2597" s="138">
        <v>4000</v>
      </c>
      <c r="D2597" s="137" t="s">
        <v>3153</v>
      </c>
      <c r="E2597" s="137" t="s">
        <v>3154</v>
      </c>
      <c r="F2597" s="137" t="s">
        <v>8</v>
      </c>
      <c r="G2597" s="139">
        <v>4960</v>
      </c>
    </row>
    <row r="2598" spans="1:7">
      <c r="A2598" s="137" t="s">
        <v>120</v>
      </c>
      <c r="B2598" s="137" t="s">
        <v>1690</v>
      </c>
      <c r="C2598" s="138">
        <v>1550</v>
      </c>
      <c r="D2598" s="137" t="s">
        <v>3155</v>
      </c>
      <c r="E2598" s="137" t="s">
        <v>3156</v>
      </c>
      <c r="F2598" s="137" t="s">
        <v>8</v>
      </c>
      <c r="G2598" s="139">
        <v>3100</v>
      </c>
    </row>
    <row r="2599" spans="1:7">
      <c r="A2599" s="137" t="s">
        <v>120</v>
      </c>
      <c r="B2599" s="137" t="s">
        <v>1690</v>
      </c>
      <c r="C2599" s="138">
        <v>950</v>
      </c>
      <c r="D2599" s="137" t="s">
        <v>3155</v>
      </c>
      <c r="E2599" s="137" t="s">
        <v>3156</v>
      </c>
      <c r="F2599" s="137" t="s">
        <v>8</v>
      </c>
      <c r="G2599" s="139">
        <v>1900</v>
      </c>
    </row>
    <row r="2600" spans="1:7">
      <c r="A2600" s="137" t="s">
        <v>120</v>
      </c>
      <c r="B2600" s="137" t="s">
        <v>1690</v>
      </c>
      <c r="C2600" s="138">
        <v>140</v>
      </c>
      <c r="D2600" s="137" t="s">
        <v>1705</v>
      </c>
      <c r="E2600" s="137" t="s">
        <v>3157</v>
      </c>
      <c r="F2600" s="137" t="s">
        <v>8</v>
      </c>
      <c r="G2600" s="139">
        <v>635.5999755859375</v>
      </c>
    </row>
    <row r="2601" spans="1:7">
      <c r="A2601" s="137" t="s">
        <v>120</v>
      </c>
      <c r="B2601" s="137" t="s">
        <v>1690</v>
      </c>
      <c r="C2601" s="138">
        <v>60</v>
      </c>
      <c r="D2601" s="137" t="s">
        <v>1705</v>
      </c>
      <c r="E2601" s="137" t="s">
        <v>3157</v>
      </c>
      <c r="F2601" s="137" t="s">
        <v>8</v>
      </c>
      <c r="G2601" s="139">
        <v>272.39999389648437</v>
      </c>
    </row>
    <row r="2602" spans="1:7">
      <c r="A2602" s="137" t="s">
        <v>120</v>
      </c>
      <c r="B2602" s="137" t="s">
        <v>1690</v>
      </c>
      <c r="C2602" s="138">
        <v>300</v>
      </c>
      <c r="D2602" s="137" t="s">
        <v>1715</v>
      </c>
      <c r="E2602" s="137" t="s">
        <v>3158</v>
      </c>
      <c r="F2602" s="137" t="s">
        <v>8</v>
      </c>
      <c r="G2602" s="139">
        <v>1119</v>
      </c>
    </row>
    <row r="2603" spans="1:7">
      <c r="A2603" s="137" t="s">
        <v>120</v>
      </c>
      <c r="B2603" s="137" t="s">
        <v>1690</v>
      </c>
      <c r="C2603" s="138">
        <v>6000</v>
      </c>
      <c r="D2603" s="137" t="s">
        <v>1717</v>
      </c>
      <c r="E2603" s="137" t="s">
        <v>3159</v>
      </c>
      <c r="F2603" s="137" t="s">
        <v>8</v>
      </c>
      <c r="G2603" s="139">
        <v>9900</v>
      </c>
    </row>
    <row r="2604" spans="1:7">
      <c r="A2604" s="137" t="s">
        <v>120</v>
      </c>
      <c r="B2604" s="137" t="s">
        <v>1690</v>
      </c>
      <c r="C2604" s="138">
        <v>4150</v>
      </c>
      <c r="D2604" s="137" t="s">
        <v>1719</v>
      </c>
      <c r="E2604" s="137" t="s">
        <v>3160</v>
      </c>
      <c r="F2604" s="137" t="s">
        <v>8</v>
      </c>
      <c r="G2604" s="139">
        <v>4855.5</v>
      </c>
    </row>
    <row r="2605" spans="1:7">
      <c r="A2605" s="137" t="s">
        <v>120</v>
      </c>
      <c r="B2605" s="137" t="s">
        <v>1690</v>
      </c>
      <c r="C2605" s="138">
        <v>5850</v>
      </c>
      <c r="D2605" s="137" t="s">
        <v>1719</v>
      </c>
      <c r="E2605" s="137" t="s">
        <v>3160</v>
      </c>
      <c r="F2605" s="137" t="s">
        <v>8</v>
      </c>
      <c r="G2605" s="139">
        <v>6844.5</v>
      </c>
    </row>
    <row r="2606" spans="1:7">
      <c r="A2606" s="137" t="s">
        <v>120</v>
      </c>
      <c r="B2606" s="137" t="s">
        <v>596</v>
      </c>
      <c r="C2606" s="138">
        <v>20000</v>
      </c>
      <c r="D2606" s="137" t="s">
        <v>2899</v>
      </c>
      <c r="E2606" s="137" t="s">
        <v>3161</v>
      </c>
      <c r="F2606" s="137" t="s">
        <v>48</v>
      </c>
      <c r="G2606" s="139">
        <v>50865</v>
      </c>
    </row>
    <row r="2607" spans="1:7">
      <c r="A2607" s="137" t="s">
        <v>120</v>
      </c>
      <c r="B2607" s="137" t="s">
        <v>596</v>
      </c>
      <c r="C2607" s="138">
        <v>74250</v>
      </c>
      <c r="D2607" s="137" t="s">
        <v>3162</v>
      </c>
      <c r="E2607" s="137" t="s">
        <v>602</v>
      </c>
      <c r="F2607" s="137" t="s">
        <v>16</v>
      </c>
      <c r="G2607" s="139">
        <v>73575</v>
      </c>
    </row>
    <row r="2608" spans="1:7">
      <c r="A2608" s="137" t="s">
        <v>120</v>
      </c>
      <c r="B2608" s="137" t="s">
        <v>596</v>
      </c>
      <c r="C2608" s="138">
        <v>19000</v>
      </c>
      <c r="D2608" s="137" t="s">
        <v>3163</v>
      </c>
      <c r="E2608" s="137" t="s">
        <v>3161</v>
      </c>
      <c r="F2608" s="137" t="s">
        <v>2</v>
      </c>
      <c r="G2608" s="139">
        <v>40825</v>
      </c>
    </row>
    <row r="2609" spans="1:7">
      <c r="A2609" s="137" t="s">
        <v>120</v>
      </c>
      <c r="B2609" s="137" t="s">
        <v>3164</v>
      </c>
      <c r="C2609" s="138">
        <v>15250</v>
      </c>
      <c r="D2609" s="137" t="s">
        <v>3165</v>
      </c>
      <c r="E2609" s="137" t="s">
        <v>2531</v>
      </c>
      <c r="F2609" s="137" t="s">
        <v>25</v>
      </c>
      <c r="G2609" s="139">
        <v>4294.39990234375</v>
      </c>
    </row>
    <row r="2610" spans="1:7">
      <c r="A2610" s="137" t="s">
        <v>120</v>
      </c>
      <c r="B2610" s="137" t="s">
        <v>3164</v>
      </c>
      <c r="C2610" s="138">
        <v>6250</v>
      </c>
      <c r="D2610" s="137" t="s">
        <v>3166</v>
      </c>
      <c r="E2610" s="137" t="s">
        <v>2531</v>
      </c>
      <c r="F2610" s="137" t="s">
        <v>25</v>
      </c>
      <c r="G2610" s="139">
        <v>7997.5</v>
      </c>
    </row>
    <row r="2611" spans="1:7">
      <c r="A2611" s="137" t="s">
        <v>120</v>
      </c>
      <c r="B2611" s="137" t="s">
        <v>613</v>
      </c>
      <c r="C2611" s="138">
        <v>200</v>
      </c>
      <c r="D2611" s="137" t="s">
        <v>3167</v>
      </c>
      <c r="E2611" s="137" t="s">
        <v>3168</v>
      </c>
      <c r="F2611" s="137" t="s">
        <v>13</v>
      </c>
      <c r="G2611" s="139">
        <v>13407.5595703125</v>
      </c>
    </row>
    <row r="2612" spans="1:7">
      <c r="A2612" s="137" t="s">
        <v>120</v>
      </c>
      <c r="B2612" s="137" t="s">
        <v>613</v>
      </c>
      <c r="C2612" s="138">
        <v>165</v>
      </c>
      <c r="D2612" s="137" t="s">
        <v>2259</v>
      </c>
      <c r="E2612" s="137" t="s">
        <v>616</v>
      </c>
      <c r="F2612" s="137" t="s">
        <v>13</v>
      </c>
      <c r="G2612" s="139">
        <v>4513.5</v>
      </c>
    </row>
    <row r="2613" spans="1:7">
      <c r="A2613" s="137" t="s">
        <v>120</v>
      </c>
      <c r="B2613" s="137" t="s">
        <v>613</v>
      </c>
      <c r="C2613" s="138">
        <v>220</v>
      </c>
      <c r="D2613" s="137" t="s">
        <v>2259</v>
      </c>
      <c r="E2613" s="137" t="s">
        <v>1766</v>
      </c>
      <c r="F2613" s="137" t="s">
        <v>13</v>
      </c>
      <c r="G2613" s="139">
        <v>4682</v>
      </c>
    </row>
    <row r="2614" spans="1:7">
      <c r="A2614" s="137" t="s">
        <v>120</v>
      </c>
      <c r="B2614" s="137" t="s">
        <v>613</v>
      </c>
      <c r="C2614" s="138">
        <v>700</v>
      </c>
      <c r="D2614" s="137" t="s">
        <v>3169</v>
      </c>
      <c r="E2614" s="137" t="s">
        <v>1512</v>
      </c>
      <c r="F2614" s="137" t="s">
        <v>2</v>
      </c>
      <c r="G2614" s="139">
        <v>22275</v>
      </c>
    </row>
    <row r="2615" spans="1:7">
      <c r="A2615" s="137" t="s">
        <v>120</v>
      </c>
      <c r="B2615" s="137" t="s">
        <v>613</v>
      </c>
      <c r="C2615" s="138">
        <v>450</v>
      </c>
      <c r="D2615" s="137" t="s">
        <v>3170</v>
      </c>
      <c r="E2615" s="137" t="s">
        <v>2024</v>
      </c>
      <c r="F2615" s="137" t="s">
        <v>13</v>
      </c>
      <c r="G2615" s="139">
        <v>45000</v>
      </c>
    </row>
    <row r="2616" spans="1:7">
      <c r="A2616" s="137" t="s">
        <v>120</v>
      </c>
      <c r="B2616" s="137" t="s">
        <v>613</v>
      </c>
      <c r="C2616" s="138">
        <v>114400</v>
      </c>
      <c r="D2616" s="137" t="s">
        <v>2207</v>
      </c>
      <c r="E2616" s="137" t="s">
        <v>385</v>
      </c>
      <c r="F2616" s="137" t="s">
        <v>83</v>
      </c>
      <c r="G2616" s="139">
        <v>34320</v>
      </c>
    </row>
    <row r="2617" spans="1:7">
      <c r="A2617" s="137" t="s">
        <v>120</v>
      </c>
      <c r="B2617" s="137" t="s">
        <v>613</v>
      </c>
      <c r="C2617" s="138">
        <v>330</v>
      </c>
      <c r="D2617" s="137" t="s">
        <v>625</v>
      </c>
      <c r="E2617" s="137" t="s">
        <v>626</v>
      </c>
      <c r="F2617" s="137" t="s">
        <v>5</v>
      </c>
      <c r="G2617" s="139">
        <v>10589</v>
      </c>
    </row>
    <row r="2618" spans="1:7">
      <c r="A2618" s="137" t="s">
        <v>120</v>
      </c>
      <c r="B2618" s="137" t="s">
        <v>613</v>
      </c>
      <c r="C2618" s="138">
        <v>110</v>
      </c>
      <c r="D2618" s="137" t="s">
        <v>627</v>
      </c>
      <c r="E2618" s="137" t="s">
        <v>626</v>
      </c>
      <c r="F2618" s="137" t="s">
        <v>5</v>
      </c>
      <c r="G2618" s="139">
        <v>13041.599609375</v>
      </c>
    </row>
    <row r="2619" spans="1:7">
      <c r="A2619" s="137" t="s">
        <v>120</v>
      </c>
      <c r="B2619" s="137" t="s">
        <v>613</v>
      </c>
      <c r="C2619" s="138">
        <v>550</v>
      </c>
      <c r="D2619" s="137" t="s">
        <v>628</v>
      </c>
      <c r="E2619" s="137" t="s">
        <v>3171</v>
      </c>
      <c r="F2619" s="137" t="s">
        <v>5</v>
      </c>
      <c r="G2619" s="139">
        <v>9890</v>
      </c>
    </row>
    <row r="2620" spans="1:7">
      <c r="A2620" s="137" t="s">
        <v>120</v>
      </c>
      <c r="B2620" s="137" t="s">
        <v>613</v>
      </c>
      <c r="C2620" s="138">
        <v>5000</v>
      </c>
      <c r="D2620" s="137" t="s">
        <v>3172</v>
      </c>
      <c r="E2620" s="137" t="s">
        <v>834</v>
      </c>
      <c r="F2620" s="137" t="s">
        <v>15</v>
      </c>
      <c r="G2620" s="139">
        <v>21250</v>
      </c>
    </row>
    <row r="2621" spans="1:7">
      <c r="A2621" s="137" t="s">
        <v>120</v>
      </c>
      <c r="B2621" s="137" t="s">
        <v>613</v>
      </c>
      <c r="C2621" s="138">
        <v>220</v>
      </c>
      <c r="D2621" s="137" t="s">
        <v>3173</v>
      </c>
      <c r="E2621" s="137" t="s">
        <v>385</v>
      </c>
      <c r="F2621" s="137" t="s">
        <v>13</v>
      </c>
      <c r="G2621" s="139">
        <v>2800</v>
      </c>
    </row>
    <row r="2622" spans="1:7">
      <c r="A2622" s="137" t="s">
        <v>120</v>
      </c>
      <c r="B2622" s="137" t="s">
        <v>613</v>
      </c>
      <c r="C2622" s="138">
        <v>132</v>
      </c>
      <c r="D2622" s="137" t="s">
        <v>3174</v>
      </c>
      <c r="E2622" s="137" t="s">
        <v>385</v>
      </c>
      <c r="F2622" s="137" t="s">
        <v>13</v>
      </c>
      <c r="G2622" s="139">
        <v>1173</v>
      </c>
    </row>
    <row r="2623" spans="1:7">
      <c r="A2623" s="137" t="s">
        <v>120</v>
      </c>
      <c r="B2623" s="137" t="s">
        <v>613</v>
      </c>
      <c r="C2623" s="138">
        <v>165</v>
      </c>
      <c r="D2623" s="137" t="s">
        <v>3175</v>
      </c>
      <c r="E2623" s="137" t="s">
        <v>385</v>
      </c>
      <c r="F2623" s="137" t="s">
        <v>13</v>
      </c>
      <c r="G2623" s="139">
        <v>618.75</v>
      </c>
    </row>
    <row r="2624" spans="1:7">
      <c r="A2624" s="137" t="s">
        <v>120</v>
      </c>
      <c r="B2624" s="137" t="s">
        <v>613</v>
      </c>
      <c r="C2624" s="138">
        <v>330</v>
      </c>
      <c r="D2624" s="137" t="s">
        <v>413</v>
      </c>
      <c r="E2624" s="137" t="s">
        <v>385</v>
      </c>
      <c r="F2624" s="137" t="s">
        <v>13</v>
      </c>
      <c r="G2624" s="139">
        <v>1927</v>
      </c>
    </row>
    <row r="2625" spans="1:7">
      <c r="A2625" s="137" t="s">
        <v>120</v>
      </c>
      <c r="B2625" s="137" t="s">
        <v>613</v>
      </c>
      <c r="C2625" s="138">
        <v>6250</v>
      </c>
      <c r="D2625" s="137" t="s">
        <v>3176</v>
      </c>
      <c r="E2625" s="137" t="s">
        <v>834</v>
      </c>
      <c r="F2625" s="137" t="s">
        <v>15</v>
      </c>
      <c r="G2625" s="139">
        <v>7406.25</v>
      </c>
    </row>
    <row r="2626" spans="1:7">
      <c r="A2626" s="137" t="s">
        <v>120</v>
      </c>
      <c r="B2626" s="137" t="s">
        <v>613</v>
      </c>
      <c r="C2626" s="138">
        <v>500</v>
      </c>
      <c r="D2626" s="137" t="s">
        <v>3177</v>
      </c>
      <c r="E2626" s="137" t="s">
        <v>834</v>
      </c>
      <c r="F2626" s="137" t="s">
        <v>15</v>
      </c>
      <c r="G2626" s="139">
        <v>4025</v>
      </c>
    </row>
    <row r="2627" spans="1:7">
      <c r="A2627" s="137" t="s">
        <v>120</v>
      </c>
      <c r="B2627" s="137" t="s">
        <v>613</v>
      </c>
      <c r="C2627" s="138">
        <v>1000</v>
      </c>
      <c r="D2627" s="137" t="s">
        <v>3178</v>
      </c>
      <c r="E2627" s="137" t="s">
        <v>834</v>
      </c>
      <c r="F2627" s="137" t="s">
        <v>15</v>
      </c>
      <c r="G2627" s="139">
        <v>2190</v>
      </c>
    </row>
    <row r="2628" spans="1:7">
      <c r="A2628" s="137" t="s">
        <v>120</v>
      </c>
      <c r="B2628" s="137" t="s">
        <v>613</v>
      </c>
      <c r="C2628" s="138">
        <v>110</v>
      </c>
      <c r="D2628" s="137" t="s">
        <v>3179</v>
      </c>
      <c r="E2628" s="137" t="s">
        <v>3180</v>
      </c>
      <c r="F2628" s="137" t="s">
        <v>13</v>
      </c>
      <c r="G2628" s="139">
        <v>2087.5</v>
      </c>
    </row>
    <row r="2629" spans="1:7">
      <c r="A2629" s="137" t="s">
        <v>120</v>
      </c>
      <c r="B2629" s="137" t="s">
        <v>613</v>
      </c>
      <c r="C2629" s="138">
        <v>1320</v>
      </c>
      <c r="D2629" s="137" t="s">
        <v>2047</v>
      </c>
      <c r="E2629" s="137" t="s">
        <v>385</v>
      </c>
      <c r="F2629" s="137" t="s">
        <v>13</v>
      </c>
      <c r="G2629" s="139">
        <v>25200</v>
      </c>
    </row>
    <row r="2630" spans="1:7">
      <c r="A2630" s="137" t="s">
        <v>120</v>
      </c>
      <c r="B2630" s="137" t="s">
        <v>613</v>
      </c>
      <c r="C2630" s="138">
        <v>350</v>
      </c>
      <c r="D2630" s="137" t="s">
        <v>2784</v>
      </c>
      <c r="E2630" s="137" t="s">
        <v>834</v>
      </c>
      <c r="F2630" s="137" t="s">
        <v>15</v>
      </c>
      <c r="G2630" s="139">
        <v>3150</v>
      </c>
    </row>
    <row r="2631" spans="1:7">
      <c r="A2631" s="137" t="s">
        <v>120</v>
      </c>
      <c r="B2631" s="137" t="s">
        <v>613</v>
      </c>
      <c r="C2631" s="138">
        <v>4000</v>
      </c>
      <c r="D2631" s="137" t="s">
        <v>3181</v>
      </c>
      <c r="E2631" s="137" t="s">
        <v>834</v>
      </c>
      <c r="F2631" s="137" t="s">
        <v>15</v>
      </c>
      <c r="G2631" s="139">
        <v>11600</v>
      </c>
    </row>
    <row r="2632" spans="1:7">
      <c r="A2632" s="137" t="s">
        <v>120</v>
      </c>
      <c r="B2632" s="137" t="s">
        <v>613</v>
      </c>
      <c r="C2632" s="138">
        <v>150</v>
      </c>
      <c r="D2632" s="137" t="s">
        <v>3182</v>
      </c>
      <c r="E2632" s="137" t="s">
        <v>834</v>
      </c>
      <c r="F2632" s="137" t="s">
        <v>15</v>
      </c>
      <c r="G2632" s="139">
        <v>3547.5</v>
      </c>
    </row>
    <row r="2633" spans="1:7">
      <c r="A2633" s="137" t="s">
        <v>120</v>
      </c>
      <c r="B2633" s="137" t="s">
        <v>613</v>
      </c>
      <c r="C2633" s="138">
        <v>500</v>
      </c>
      <c r="D2633" s="137" t="s">
        <v>3183</v>
      </c>
      <c r="E2633" s="137" t="s">
        <v>834</v>
      </c>
      <c r="F2633" s="137" t="s">
        <v>15</v>
      </c>
      <c r="G2633" s="139">
        <v>1875</v>
      </c>
    </row>
    <row r="2634" spans="1:7">
      <c r="A2634" s="137" t="s">
        <v>120</v>
      </c>
      <c r="B2634" s="137" t="s">
        <v>613</v>
      </c>
      <c r="C2634" s="138">
        <v>875</v>
      </c>
      <c r="D2634" s="137" t="s">
        <v>3184</v>
      </c>
      <c r="E2634" s="137" t="s">
        <v>834</v>
      </c>
      <c r="F2634" s="137" t="s">
        <v>15</v>
      </c>
      <c r="G2634" s="139">
        <v>12250</v>
      </c>
    </row>
    <row r="2635" spans="1:7">
      <c r="A2635" s="137" t="s">
        <v>120</v>
      </c>
      <c r="B2635" s="137" t="s">
        <v>613</v>
      </c>
      <c r="C2635" s="138">
        <v>125</v>
      </c>
      <c r="D2635" s="137" t="s">
        <v>3185</v>
      </c>
      <c r="E2635" s="137" t="s">
        <v>834</v>
      </c>
      <c r="F2635" s="137" t="s">
        <v>15</v>
      </c>
      <c r="G2635" s="139">
        <v>1750</v>
      </c>
    </row>
    <row r="2636" spans="1:7">
      <c r="A2636" s="137" t="s">
        <v>120</v>
      </c>
      <c r="B2636" s="137" t="s">
        <v>613</v>
      </c>
      <c r="C2636" s="138">
        <v>200</v>
      </c>
      <c r="D2636" s="137" t="s">
        <v>3186</v>
      </c>
      <c r="E2636" s="137" t="s">
        <v>834</v>
      </c>
      <c r="F2636" s="137" t="s">
        <v>15</v>
      </c>
      <c r="G2636" s="139">
        <v>2790</v>
      </c>
    </row>
    <row r="2637" spans="1:7">
      <c r="A2637" s="137" t="s">
        <v>120</v>
      </c>
      <c r="B2637" s="137" t="s">
        <v>697</v>
      </c>
      <c r="C2637" s="138">
        <v>54998</v>
      </c>
      <c r="D2637" s="137" t="s">
        <v>3187</v>
      </c>
      <c r="E2637" s="137" t="s">
        <v>385</v>
      </c>
      <c r="F2637" s="137" t="s">
        <v>14</v>
      </c>
      <c r="G2637" s="139">
        <v>12277.9501953125</v>
      </c>
    </row>
    <row r="2638" spans="1:7" ht="30">
      <c r="A2638" s="137" t="s">
        <v>120</v>
      </c>
      <c r="B2638" s="137" t="s">
        <v>1234</v>
      </c>
      <c r="C2638" s="138">
        <v>10</v>
      </c>
      <c r="D2638" s="137" t="s">
        <v>3188</v>
      </c>
      <c r="E2638" s="137" t="s">
        <v>3189</v>
      </c>
      <c r="F2638" s="137" t="s">
        <v>2</v>
      </c>
      <c r="G2638" s="139">
        <v>1400</v>
      </c>
    </row>
    <row r="2639" spans="1:7">
      <c r="A2639" s="137" t="s">
        <v>120</v>
      </c>
      <c r="B2639" s="137" t="s">
        <v>1234</v>
      </c>
      <c r="C2639" s="138">
        <v>1</v>
      </c>
      <c r="D2639" s="137" t="s">
        <v>3190</v>
      </c>
      <c r="E2639" s="137" t="s">
        <v>3191</v>
      </c>
      <c r="F2639" s="137" t="s">
        <v>2</v>
      </c>
      <c r="G2639" s="139">
        <v>359.17001342773437</v>
      </c>
    </row>
    <row r="2640" spans="1:7">
      <c r="A2640" s="137" t="s">
        <v>120</v>
      </c>
      <c r="B2640" s="137" t="s">
        <v>1234</v>
      </c>
      <c r="C2640" s="138">
        <v>1</v>
      </c>
      <c r="D2640" s="137" t="s">
        <v>3192</v>
      </c>
      <c r="E2640" s="137" t="s">
        <v>3193</v>
      </c>
      <c r="F2640" s="137" t="s">
        <v>2</v>
      </c>
      <c r="G2640" s="139">
        <v>459.17001342773437</v>
      </c>
    </row>
    <row r="2641" spans="1:7" ht="30">
      <c r="A2641" s="137" t="s">
        <v>120</v>
      </c>
      <c r="B2641" s="137" t="s">
        <v>733</v>
      </c>
      <c r="C2641" s="138">
        <v>121613</v>
      </c>
      <c r="D2641" s="137" t="s">
        <v>1500</v>
      </c>
      <c r="E2641" s="137" t="s">
        <v>1504</v>
      </c>
      <c r="F2641" s="137" t="s">
        <v>13</v>
      </c>
      <c r="G2641" s="139">
        <v>83858.7890625</v>
      </c>
    </row>
    <row r="2642" spans="1:7" ht="30">
      <c r="A2642" s="137" t="s">
        <v>120</v>
      </c>
      <c r="B2642" s="137" t="s">
        <v>733</v>
      </c>
      <c r="C2642" s="138">
        <v>150</v>
      </c>
      <c r="D2642" s="137" t="s">
        <v>2815</v>
      </c>
      <c r="E2642" s="137" t="s">
        <v>3194</v>
      </c>
      <c r="F2642" s="137" t="s">
        <v>25</v>
      </c>
      <c r="G2642" s="139">
        <v>7969.5</v>
      </c>
    </row>
    <row r="2643" spans="1:7" ht="30">
      <c r="A2643" s="137" t="s">
        <v>120</v>
      </c>
      <c r="B2643" s="137" t="s">
        <v>733</v>
      </c>
      <c r="C2643" s="138">
        <v>50</v>
      </c>
      <c r="D2643" s="137" t="s">
        <v>3195</v>
      </c>
      <c r="E2643" s="137" t="s">
        <v>289</v>
      </c>
      <c r="F2643" s="137" t="s">
        <v>30</v>
      </c>
      <c r="G2643" s="139">
        <v>6492</v>
      </c>
    </row>
    <row r="2644" spans="1:7" ht="30">
      <c r="A2644" s="137" t="s">
        <v>120</v>
      </c>
      <c r="B2644" s="137" t="s">
        <v>733</v>
      </c>
      <c r="C2644" s="138">
        <v>1000</v>
      </c>
      <c r="D2644" s="137" t="s">
        <v>3196</v>
      </c>
      <c r="E2644" s="137" t="s">
        <v>3197</v>
      </c>
      <c r="F2644" s="137" t="s">
        <v>25</v>
      </c>
      <c r="G2644" s="139">
        <v>11500</v>
      </c>
    </row>
    <row r="2645" spans="1:7" ht="30">
      <c r="A2645" s="137" t="s">
        <v>120</v>
      </c>
      <c r="B2645" s="137" t="s">
        <v>733</v>
      </c>
      <c r="C2645" s="138">
        <v>157</v>
      </c>
      <c r="D2645" s="137" t="s">
        <v>2320</v>
      </c>
      <c r="E2645" s="137" t="s">
        <v>3198</v>
      </c>
      <c r="F2645" s="137" t="s">
        <v>30</v>
      </c>
      <c r="G2645" s="139">
        <v>2826</v>
      </c>
    </row>
    <row r="2646" spans="1:7" ht="30">
      <c r="A2646" s="137" t="s">
        <v>120</v>
      </c>
      <c r="B2646" s="137" t="s">
        <v>733</v>
      </c>
      <c r="C2646" s="138">
        <v>80</v>
      </c>
      <c r="D2646" s="137" t="s">
        <v>2320</v>
      </c>
      <c r="E2646" s="137" t="s">
        <v>3198</v>
      </c>
      <c r="F2646" s="137" t="s">
        <v>30</v>
      </c>
      <c r="G2646" s="139">
        <v>1440</v>
      </c>
    </row>
    <row r="2647" spans="1:7" ht="30">
      <c r="A2647" s="137" t="s">
        <v>120</v>
      </c>
      <c r="B2647" s="137" t="s">
        <v>733</v>
      </c>
      <c r="C2647" s="138">
        <v>60</v>
      </c>
      <c r="D2647" s="137" t="s">
        <v>2320</v>
      </c>
      <c r="E2647" s="137" t="s">
        <v>3198</v>
      </c>
      <c r="F2647" s="137" t="s">
        <v>30</v>
      </c>
      <c r="G2647" s="139">
        <v>1080</v>
      </c>
    </row>
    <row r="2648" spans="1:7" ht="30">
      <c r="A2648" s="137" t="s">
        <v>120</v>
      </c>
      <c r="B2648" s="137" t="s">
        <v>733</v>
      </c>
      <c r="C2648" s="138">
        <v>321</v>
      </c>
      <c r="D2648" s="137" t="s">
        <v>2320</v>
      </c>
      <c r="E2648" s="137" t="s">
        <v>3198</v>
      </c>
      <c r="F2648" s="137" t="s">
        <v>30</v>
      </c>
      <c r="G2648" s="139">
        <v>5778</v>
      </c>
    </row>
    <row r="2649" spans="1:7" ht="30">
      <c r="A2649" s="137" t="s">
        <v>120</v>
      </c>
      <c r="B2649" s="137" t="s">
        <v>733</v>
      </c>
      <c r="C2649" s="138">
        <v>25</v>
      </c>
      <c r="D2649" s="137" t="s">
        <v>3199</v>
      </c>
      <c r="E2649" s="137" t="s">
        <v>289</v>
      </c>
      <c r="F2649" s="137" t="s">
        <v>30</v>
      </c>
      <c r="G2649" s="139">
        <v>78.5</v>
      </c>
    </row>
    <row r="2650" spans="1:7" ht="30">
      <c r="A2650" s="137" t="s">
        <v>120</v>
      </c>
      <c r="B2650" s="137" t="s">
        <v>733</v>
      </c>
      <c r="C2650" s="138">
        <v>109</v>
      </c>
      <c r="D2650" s="137" t="s">
        <v>3200</v>
      </c>
      <c r="E2650" s="137" t="s">
        <v>289</v>
      </c>
      <c r="F2650" s="137" t="s">
        <v>30</v>
      </c>
      <c r="G2650" s="139">
        <v>479.60000610351562</v>
      </c>
    </row>
    <row r="2651" spans="1:7" ht="30">
      <c r="A2651" s="137" t="s">
        <v>120</v>
      </c>
      <c r="B2651" s="137" t="s">
        <v>733</v>
      </c>
      <c r="C2651" s="138">
        <v>314</v>
      </c>
      <c r="D2651" s="137" t="s">
        <v>3201</v>
      </c>
      <c r="E2651" s="137" t="s">
        <v>289</v>
      </c>
      <c r="F2651" s="137" t="s">
        <v>30</v>
      </c>
      <c r="G2651" s="139">
        <v>898.03997802734375</v>
      </c>
    </row>
    <row r="2652" spans="1:7" ht="30">
      <c r="A2652" s="137" t="s">
        <v>120</v>
      </c>
      <c r="B2652" s="137" t="s">
        <v>733</v>
      </c>
      <c r="C2652" s="138">
        <v>655</v>
      </c>
      <c r="D2652" s="137" t="s">
        <v>3202</v>
      </c>
      <c r="E2652" s="137" t="s">
        <v>289</v>
      </c>
      <c r="F2652" s="137" t="s">
        <v>30</v>
      </c>
      <c r="G2652" s="139">
        <v>1408.25</v>
      </c>
    </row>
    <row r="2653" spans="1:7" ht="30">
      <c r="A2653" s="137" t="s">
        <v>120</v>
      </c>
      <c r="B2653" s="137" t="s">
        <v>733</v>
      </c>
      <c r="C2653" s="138">
        <v>227</v>
      </c>
      <c r="D2653" s="137" t="s">
        <v>3203</v>
      </c>
      <c r="E2653" s="137" t="s">
        <v>289</v>
      </c>
      <c r="F2653" s="137" t="s">
        <v>30</v>
      </c>
      <c r="G2653" s="139">
        <v>5992.7998046875</v>
      </c>
    </row>
    <row r="2654" spans="1:7" ht="30">
      <c r="A2654" s="137" t="s">
        <v>120</v>
      </c>
      <c r="B2654" s="137" t="s">
        <v>733</v>
      </c>
      <c r="C2654" s="138">
        <v>155</v>
      </c>
      <c r="D2654" s="137" t="s">
        <v>3203</v>
      </c>
      <c r="E2654" s="137" t="s">
        <v>289</v>
      </c>
      <c r="F2654" s="137" t="s">
        <v>30</v>
      </c>
      <c r="G2654" s="139">
        <v>198.39999389648437</v>
      </c>
    </row>
    <row r="2655" spans="1:7" ht="30">
      <c r="A2655" s="137" t="s">
        <v>120</v>
      </c>
      <c r="B2655" s="137" t="s">
        <v>733</v>
      </c>
      <c r="C2655" s="138">
        <v>58</v>
      </c>
      <c r="D2655" s="137" t="s">
        <v>3204</v>
      </c>
      <c r="E2655" s="137" t="s">
        <v>289</v>
      </c>
      <c r="F2655" s="137" t="s">
        <v>30</v>
      </c>
      <c r="G2655" s="139">
        <v>480.239990234375</v>
      </c>
    </row>
    <row r="2656" spans="1:7" ht="30">
      <c r="A2656" s="137" t="s">
        <v>120</v>
      </c>
      <c r="B2656" s="137" t="s">
        <v>733</v>
      </c>
      <c r="C2656" s="138">
        <v>524</v>
      </c>
      <c r="D2656" s="137" t="s">
        <v>3204</v>
      </c>
      <c r="E2656" s="137" t="s">
        <v>289</v>
      </c>
      <c r="F2656" s="137" t="s">
        <v>30</v>
      </c>
      <c r="G2656" s="139">
        <v>4338.72021484375</v>
      </c>
    </row>
    <row r="2657" spans="1:7" ht="30">
      <c r="A2657" s="137" t="s">
        <v>120</v>
      </c>
      <c r="B2657" s="137" t="s">
        <v>733</v>
      </c>
      <c r="C2657" s="138">
        <v>188</v>
      </c>
      <c r="D2657" s="137" t="s">
        <v>3205</v>
      </c>
      <c r="E2657" s="137" t="s">
        <v>289</v>
      </c>
      <c r="F2657" s="137" t="s">
        <v>30</v>
      </c>
      <c r="G2657" s="139">
        <v>1810.43994140625</v>
      </c>
    </row>
    <row r="2658" spans="1:7" ht="30">
      <c r="A2658" s="137" t="s">
        <v>120</v>
      </c>
      <c r="B2658" s="137" t="s">
        <v>733</v>
      </c>
      <c r="C2658" s="138">
        <v>148</v>
      </c>
      <c r="D2658" s="137" t="s">
        <v>3205</v>
      </c>
      <c r="E2658" s="137" t="s">
        <v>289</v>
      </c>
      <c r="F2658" s="137" t="s">
        <v>30</v>
      </c>
      <c r="G2658" s="139">
        <v>2604.800048828125</v>
      </c>
    </row>
    <row r="2659" spans="1:7" ht="30">
      <c r="A2659" s="137" t="s">
        <v>120</v>
      </c>
      <c r="B2659" s="137" t="s">
        <v>733</v>
      </c>
      <c r="C2659" s="138">
        <v>3936</v>
      </c>
      <c r="D2659" s="137" t="s">
        <v>3205</v>
      </c>
      <c r="E2659" s="137" t="s">
        <v>289</v>
      </c>
      <c r="F2659" s="137" t="s">
        <v>30</v>
      </c>
      <c r="G2659" s="139">
        <v>3384.9599609375</v>
      </c>
    </row>
    <row r="2660" spans="1:7" ht="30">
      <c r="A2660" s="137" t="s">
        <v>120</v>
      </c>
      <c r="B2660" s="137" t="s">
        <v>733</v>
      </c>
      <c r="C2660" s="138">
        <v>1152</v>
      </c>
      <c r="D2660" s="137" t="s">
        <v>3205</v>
      </c>
      <c r="E2660" s="137" t="s">
        <v>289</v>
      </c>
      <c r="F2660" s="137" t="s">
        <v>30</v>
      </c>
      <c r="G2660" s="139">
        <v>4608</v>
      </c>
    </row>
    <row r="2661" spans="1:7" ht="30">
      <c r="A2661" s="137" t="s">
        <v>120</v>
      </c>
      <c r="B2661" s="137" t="s">
        <v>733</v>
      </c>
      <c r="C2661" s="138">
        <v>24</v>
      </c>
      <c r="D2661" s="137" t="s">
        <v>3205</v>
      </c>
      <c r="E2661" s="137" t="s">
        <v>289</v>
      </c>
      <c r="F2661" s="137" t="s">
        <v>30</v>
      </c>
      <c r="G2661" s="139">
        <v>422.39999389648437</v>
      </c>
    </row>
    <row r="2662" spans="1:7" ht="30">
      <c r="A2662" s="137" t="s">
        <v>120</v>
      </c>
      <c r="B2662" s="137" t="s">
        <v>733</v>
      </c>
      <c r="C2662" s="138">
        <v>12</v>
      </c>
      <c r="D2662" s="137" t="s">
        <v>3205</v>
      </c>
      <c r="E2662" s="137" t="s">
        <v>289</v>
      </c>
      <c r="F2662" s="137" t="s">
        <v>30</v>
      </c>
      <c r="G2662" s="139">
        <v>115.55999755859375</v>
      </c>
    </row>
    <row r="2663" spans="1:7" ht="30">
      <c r="A2663" s="137" t="s">
        <v>120</v>
      </c>
      <c r="B2663" s="137" t="s">
        <v>733</v>
      </c>
      <c r="C2663" s="138">
        <v>4</v>
      </c>
      <c r="D2663" s="137" t="s">
        <v>3205</v>
      </c>
      <c r="E2663" s="137" t="s">
        <v>289</v>
      </c>
      <c r="F2663" s="137" t="s">
        <v>30</v>
      </c>
      <c r="G2663" s="139">
        <v>70.400001525878906</v>
      </c>
    </row>
    <row r="2664" spans="1:7" ht="30">
      <c r="A2664" s="137" t="s">
        <v>120</v>
      </c>
      <c r="B2664" s="137" t="s">
        <v>733</v>
      </c>
      <c r="C2664" s="138">
        <v>402</v>
      </c>
      <c r="D2664" s="137" t="s">
        <v>3206</v>
      </c>
      <c r="E2664" s="137" t="s">
        <v>289</v>
      </c>
      <c r="F2664" s="137" t="s">
        <v>30</v>
      </c>
      <c r="G2664" s="139">
        <v>502.5</v>
      </c>
    </row>
    <row r="2665" spans="1:7" ht="30">
      <c r="A2665" s="137" t="s">
        <v>120</v>
      </c>
      <c r="B2665" s="137" t="s">
        <v>733</v>
      </c>
      <c r="C2665" s="138">
        <v>83</v>
      </c>
      <c r="D2665" s="137" t="s">
        <v>3207</v>
      </c>
      <c r="E2665" s="137" t="s">
        <v>289</v>
      </c>
      <c r="F2665" s="137" t="s">
        <v>30</v>
      </c>
      <c r="G2665" s="139">
        <v>136.94999694824219</v>
      </c>
    </row>
    <row r="2666" spans="1:7" ht="30">
      <c r="A2666" s="137" t="s">
        <v>120</v>
      </c>
      <c r="B2666" s="137" t="s">
        <v>733</v>
      </c>
      <c r="C2666" s="138">
        <v>694</v>
      </c>
      <c r="D2666" s="137" t="s">
        <v>3207</v>
      </c>
      <c r="E2666" s="137" t="s">
        <v>289</v>
      </c>
      <c r="F2666" s="137" t="s">
        <v>30</v>
      </c>
      <c r="G2666" s="139">
        <v>2748.239990234375</v>
      </c>
    </row>
    <row r="2667" spans="1:7" ht="30">
      <c r="A2667" s="137" t="s">
        <v>120</v>
      </c>
      <c r="B2667" s="137" t="s">
        <v>733</v>
      </c>
      <c r="C2667" s="138">
        <v>587</v>
      </c>
      <c r="D2667" s="137" t="s">
        <v>3207</v>
      </c>
      <c r="E2667" s="137" t="s">
        <v>289</v>
      </c>
      <c r="F2667" s="137" t="s">
        <v>30</v>
      </c>
      <c r="G2667" s="139">
        <v>1807.9599609375</v>
      </c>
    </row>
    <row r="2668" spans="1:7" ht="30">
      <c r="A2668" s="137" t="s">
        <v>120</v>
      </c>
      <c r="B2668" s="137" t="s">
        <v>733</v>
      </c>
      <c r="C2668" s="138">
        <v>924</v>
      </c>
      <c r="D2668" s="137" t="s">
        <v>3208</v>
      </c>
      <c r="E2668" s="137" t="s">
        <v>289</v>
      </c>
      <c r="F2668" s="137" t="s">
        <v>30</v>
      </c>
      <c r="G2668" s="139">
        <v>1330.56005859375</v>
      </c>
    </row>
    <row r="2669" spans="1:7" ht="30">
      <c r="A2669" s="137" t="s">
        <v>120</v>
      </c>
      <c r="B2669" s="137" t="s">
        <v>733</v>
      </c>
      <c r="C2669" s="138">
        <v>37</v>
      </c>
      <c r="D2669" s="137" t="s">
        <v>3208</v>
      </c>
      <c r="E2669" s="137" t="s">
        <v>289</v>
      </c>
      <c r="F2669" s="137" t="s">
        <v>30</v>
      </c>
      <c r="G2669" s="139">
        <v>213.86000061035156</v>
      </c>
    </row>
    <row r="2670" spans="1:7" ht="30">
      <c r="A2670" s="137" t="s">
        <v>120</v>
      </c>
      <c r="B2670" s="137" t="s">
        <v>733</v>
      </c>
      <c r="C2670" s="138">
        <v>80</v>
      </c>
      <c r="D2670" s="137" t="s">
        <v>1239</v>
      </c>
      <c r="E2670" s="137" t="s">
        <v>1240</v>
      </c>
      <c r="F2670" s="137" t="s">
        <v>25</v>
      </c>
      <c r="G2670" s="139">
        <v>10720</v>
      </c>
    </row>
    <row r="2671" spans="1:7" ht="30">
      <c r="A2671" s="137" t="s">
        <v>120</v>
      </c>
      <c r="B2671" s="137" t="s">
        <v>733</v>
      </c>
      <c r="C2671" s="138">
        <v>100</v>
      </c>
      <c r="D2671" s="137" t="s">
        <v>763</v>
      </c>
      <c r="E2671" s="137" t="s">
        <v>764</v>
      </c>
      <c r="F2671" s="137" t="s">
        <v>30</v>
      </c>
      <c r="G2671" s="139">
        <v>11900</v>
      </c>
    </row>
    <row r="2672" spans="1:7" ht="30">
      <c r="A2672" s="137" t="s">
        <v>120</v>
      </c>
      <c r="B2672" s="137" t="s">
        <v>733</v>
      </c>
      <c r="C2672" s="138">
        <v>845</v>
      </c>
      <c r="D2672" s="137" t="s">
        <v>3209</v>
      </c>
      <c r="E2672" s="137" t="s">
        <v>289</v>
      </c>
      <c r="F2672" s="137" t="s">
        <v>30</v>
      </c>
      <c r="G2672" s="139">
        <v>3802.5</v>
      </c>
    </row>
    <row r="2673" spans="1:7" ht="30">
      <c r="A2673" s="137" t="s">
        <v>120</v>
      </c>
      <c r="B2673" s="137" t="s">
        <v>733</v>
      </c>
      <c r="C2673" s="138">
        <v>209</v>
      </c>
      <c r="D2673" s="137" t="s">
        <v>3210</v>
      </c>
      <c r="E2673" s="137" t="s">
        <v>289</v>
      </c>
      <c r="F2673" s="137" t="s">
        <v>30</v>
      </c>
      <c r="G2673" s="139">
        <v>319.76998901367187</v>
      </c>
    </row>
    <row r="2674" spans="1:7" ht="30">
      <c r="A2674" s="137" t="s">
        <v>120</v>
      </c>
      <c r="B2674" s="137" t="s">
        <v>733</v>
      </c>
      <c r="C2674" s="138">
        <v>1231</v>
      </c>
      <c r="D2674" s="137" t="s">
        <v>3210</v>
      </c>
      <c r="E2674" s="137" t="s">
        <v>289</v>
      </c>
      <c r="F2674" s="137" t="s">
        <v>30</v>
      </c>
      <c r="G2674" s="139">
        <v>874.010009765625</v>
      </c>
    </row>
    <row r="2675" spans="1:7" ht="30">
      <c r="A2675" s="137" t="s">
        <v>120</v>
      </c>
      <c r="B2675" s="137" t="s">
        <v>733</v>
      </c>
      <c r="C2675" s="138">
        <v>558</v>
      </c>
      <c r="D2675" s="137" t="s">
        <v>3210</v>
      </c>
      <c r="E2675" s="137" t="s">
        <v>289</v>
      </c>
      <c r="F2675" s="137" t="s">
        <v>30</v>
      </c>
      <c r="G2675" s="139">
        <v>613.79998779296875</v>
      </c>
    </row>
    <row r="2676" spans="1:7" ht="30">
      <c r="A2676" s="137" t="s">
        <v>120</v>
      </c>
      <c r="B2676" s="137" t="s">
        <v>733</v>
      </c>
      <c r="C2676" s="138">
        <v>50</v>
      </c>
      <c r="D2676" s="137" t="s">
        <v>3211</v>
      </c>
      <c r="E2676" s="137" t="s">
        <v>289</v>
      </c>
      <c r="F2676" s="137" t="s">
        <v>30</v>
      </c>
      <c r="G2676" s="139">
        <v>349.5</v>
      </c>
    </row>
    <row r="2677" spans="1:7" ht="30">
      <c r="A2677" s="137" t="s">
        <v>120</v>
      </c>
      <c r="B2677" s="137" t="s">
        <v>733</v>
      </c>
      <c r="C2677" s="138">
        <v>100</v>
      </c>
      <c r="D2677" s="137" t="s">
        <v>3212</v>
      </c>
      <c r="E2677" s="137" t="s">
        <v>289</v>
      </c>
      <c r="F2677" s="137" t="s">
        <v>30</v>
      </c>
      <c r="G2677" s="139">
        <v>935</v>
      </c>
    </row>
    <row r="2678" spans="1:7" ht="30">
      <c r="A2678" s="137" t="s">
        <v>120</v>
      </c>
      <c r="B2678" s="137" t="s">
        <v>733</v>
      </c>
      <c r="C2678" s="138">
        <v>196</v>
      </c>
      <c r="D2678" s="137" t="s">
        <v>3212</v>
      </c>
      <c r="E2678" s="137" t="s">
        <v>289</v>
      </c>
      <c r="F2678" s="137" t="s">
        <v>30</v>
      </c>
      <c r="G2678" s="139">
        <v>460.60000610351562</v>
      </c>
    </row>
    <row r="2679" spans="1:7" ht="30">
      <c r="A2679" s="137" t="s">
        <v>120</v>
      </c>
      <c r="B2679" s="137" t="s">
        <v>733</v>
      </c>
      <c r="C2679" s="138">
        <v>193</v>
      </c>
      <c r="D2679" s="137" t="s">
        <v>3212</v>
      </c>
      <c r="E2679" s="137" t="s">
        <v>289</v>
      </c>
      <c r="F2679" s="137" t="s">
        <v>30</v>
      </c>
      <c r="G2679" s="139">
        <v>2972.199951171875</v>
      </c>
    </row>
    <row r="2680" spans="1:7" ht="30">
      <c r="A2680" s="137" t="s">
        <v>120</v>
      </c>
      <c r="B2680" s="137" t="s">
        <v>733</v>
      </c>
      <c r="C2680" s="138">
        <v>2304</v>
      </c>
      <c r="D2680" s="137" t="s">
        <v>3212</v>
      </c>
      <c r="E2680" s="137" t="s">
        <v>289</v>
      </c>
      <c r="F2680" s="137" t="s">
        <v>30</v>
      </c>
      <c r="G2680" s="139">
        <v>1820.1600341796875</v>
      </c>
    </row>
    <row r="2681" spans="1:7" ht="30">
      <c r="A2681" s="137" t="s">
        <v>120</v>
      </c>
      <c r="B2681" s="137" t="s">
        <v>733</v>
      </c>
      <c r="C2681" s="138">
        <v>557</v>
      </c>
      <c r="D2681" s="137" t="s">
        <v>3212</v>
      </c>
      <c r="E2681" s="137" t="s">
        <v>289</v>
      </c>
      <c r="F2681" s="137" t="s">
        <v>30</v>
      </c>
      <c r="G2681" s="139">
        <v>8577.7998046875</v>
      </c>
    </row>
    <row r="2682" spans="1:7" ht="30">
      <c r="A2682" s="137" t="s">
        <v>120</v>
      </c>
      <c r="B2682" s="137" t="s">
        <v>733</v>
      </c>
      <c r="C2682" s="138">
        <v>316</v>
      </c>
      <c r="D2682" s="137" t="s">
        <v>3212</v>
      </c>
      <c r="E2682" s="137" t="s">
        <v>289</v>
      </c>
      <c r="F2682" s="137" t="s">
        <v>30</v>
      </c>
      <c r="G2682" s="139">
        <v>742.5999755859375</v>
      </c>
    </row>
    <row r="2683" spans="1:7" ht="30">
      <c r="A2683" s="137" t="s">
        <v>120</v>
      </c>
      <c r="B2683" s="137" t="s">
        <v>733</v>
      </c>
      <c r="C2683" s="141"/>
      <c r="D2683" s="137" t="s">
        <v>85</v>
      </c>
      <c r="E2683" s="137" t="s">
        <v>3213</v>
      </c>
      <c r="F2683" s="137" t="s">
        <v>8</v>
      </c>
      <c r="G2683" s="139">
        <v>235092</v>
      </c>
    </row>
    <row r="2684" spans="1:7" ht="30">
      <c r="A2684" s="137" t="s">
        <v>120</v>
      </c>
      <c r="B2684" s="137" t="s">
        <v>733</v>
      </c>
      <c r="C2684" s="138">
        <v>1000</v>
      </c>
      <c r="D2684" s="137" t="s">
        <v>3214</v>
      </c>
      <c r="E2684" s="137" t="s">
        <v>3215</v>
      </c>
      <c r="F2684" s="137" t="s">
        <v>30</v>
      </c>
      <c r="G2684" s="139">
        <v>43000</v>
      </c>
    </row>
    <row r="2685" spans="1:7" ht="30">
      <c r="A2685" s="137" t="s">
        <v>120</v>
      </c>
      <c r="B2685" s="137" t="s">
        <v>733</v>
      </c>
      <c r="C2685" s="138">
        <v>767</v>
      </c>
      <c r="D2685" s="137" t="s">
        <v>3216</v>
      </c>
      <c r="E2685" s="137" t="s">
        <v>289</v>
      </c>
      <c r="F2685" s="137" t="s">
        <v>30</v>
      </c>
      <c r="G2685" s="139">
        <v>20248.80078125</v>
      </c>
    </row>
    <row r="2686" spans="1:7" ht="30">
      <c r="A2686" s="137" t="s">
        <v>120</v>
      </c>
      <c r="B2686" s="137" t="s">
        <v>733</v>
      </c>
      <c r="C2686" s="138">
        <v>300</v>
      </c>
      <c r="D2686" s="137" t="s">
        <v>3216</v>
      </c>
      <c r="E2686" s="137" t="s">
        <v>289</v>
      </c>
      <c r="F2686" s="137" t="s">
        <v>30</v>
      </c>
      <c r="G2686" s="139">
        <v>7920</v>
      </c>
    </row>
    <row r="2687" spans="1:7" ht="30">
      <c r="A2687" s="137" t="s">
        <v>120</v>
      </c>
      <c r="B2687" s="137" t="s">
        <v>733</v>
      </c>
      <c r="C2687" s="138">
        <v>65</v>
      </c>
      <c r="D2687" s="137" t="s">
        <v>3217</v>
      </c>
      <c r="E2687" s="137" t="s">
        <v>1240</v>
      </c>
      <c r="F2687" s="137" t="s">
        <v>30</v>
      </c>
      <c r="G2687" s="139">
        <v>6492</v>
      </c>
    </row>
    <row r="2688" spans="1:7" ht="30">
      <c r="A2688" s="137" t="s">
        <v>120</v>
      </c>
      <c r="B2688" s="137" t="s">
        <v>733</v>
      </c>
      <c r="C2688" s="138">
        <v>280</v>
      </c>
      <c r="D2688" s="137" t="s">
        <v>1258</v>
      </c>
      <c r="E2688" s="137" t="s">
        <v>600</v>
      </c>
      <c r="F2688" s="137" t="s">
        <v>25</v>
      </c>
      <c r="G2688" s="139">
        <v>32.759998321533203</v>
      </c>
    </row>
    <row r="2689" spans="1:7" ht="30">
      <c r="A2689" s="137" t="s">
        <v>120</v>
      </c>
      <c r="B2689" s="137" t="s">
        <v>733</v>
      </c>
      <c r="C2689" s="138">
        <v>1172</v>
      </c>
      <c r="D2689" s="137" t="s">
        <v>3218</v>
      </c>
      <c r="E2689" s="137" t="s">
        <v>289</v>
      </c>
      <c r="F2689" s="137" t="s">
        <v>30</v>
      </c>
      <c r="G2689" s="139">
        <v>2367.43994140625</v>
      </c>
    </row>
    <row r="2690" spans="1:7">
      <c r="A2690" s="137" t="s">
        <v>120</v>
      </c>
      <c r="B2690" s="137" t="s">
        <v>784</v>
      </c>
      <c r="C2690" s="138">
        <v>34</v>
      </c>
      <c r="D2690" s="137" t="s">
        <v>1264</v>
      </c>
      <c r="E2690" s="137" t="s">
        <v>3219</v>
      </c>
      <c r="F2690" s="137" t="s">
        <v>5</v>
      </c>
      <c r="G2690" s="139">
        <v>6196.5</v>
      </c>
    </row>
    <row r="2691" spans="1:7">
      <c r="A2691" s="137" t="s">
        <v>120</v>
      </c>
      <c r="B2691" s="137" t="s">
        <v>784</v>
      </c>
      <c r="C2691" s="138">
        <v>1</v>
      </c>
      <c r="D2691" s="137" t="s">
        <v>3220</v>
      </c>
      <c r="E2691" s="137" t="s">
        <v>3221</v>
      </c>
      <c r="F2691" s="137" t="s">
        <v>22</v>
      </c>
      <c r="G2691" s="139">
        <v>12.039999961853027</v>
      </c>
    </row>
    <row r="2692" spans="1:7">
      <c r="A2692" s="137" t="s">
        <v>120</v>
      </c>
      <c r="B2692" s="137" t="s">
        <v>784</v>
      </c>
      <c r="C2692" s="138">
        <v>1</v>
      </c>
      <c r="D2692" s="137" t="s">
        <v>3222</v>
      </c>
      <c r="E2692" s="137" t="s">
        <v>3221</v>
      </c>
      <c r="F2692" s="137" t="s">
        <v>22</v>
      </c>
      <c r="G2692" s="139">
        <v>12.5</v>
      </c>
    </row>
    <row r="2693" spans="1:7">
      <c r="A2693" s="137" t="s">
        <v>120</v>
      </c>
      <c r="B2693" s="137" t="s">
        <v>784</v>
      </c>
      <c r="C2693" s="138">
        <v>880</v>
      </c>
      <c r="D2693" s="137" t="s">
        <v>1268</v>
      </c>
      <c r="E2693" s="137" t="s">
        <v>492</v>
      </c>
      <c r="F2693" s="137" t="s">
        <v>15</v>
      </c>
      <c r="G2693" s="139">
        <v>25720</v>
      </c>
    </row>
    <row r="2694" spans="1:7">
      <c r="A2694" s="137" t="s">
        <v>120</v>
      </c>
      <c r="B2694" s="137" t="s">
        <v>784</v>
      </c>
      <c r="C2694" s="138">
        <v>1</v>
      </c>
      <c r="D2694" s="137" t="s">
        <v>3223</v>
      </c>
      <c r="E2694" s="137" t="s">
        <v>3224</v>
      </c>
      <c r="F2694" s="137" t="s">
        <v>2</v>
      </c>
      <c r="G2694" s="139">
        <v>8115</v>
      </c>
    </row>
    <row r="2695" spans="1:7">
      <c r="A2695" s="137" t="s">
        <v>120</v>
      </c>
      <c r="B2695" s="137" t="s">
        <v>784</v>
      </c>
      <c r="C2695" s="138">
        <v>167</v>
      </c>
      <c r="D2695" s="137" t="s">
        <v>1270</v>
      </c>
      <c r="E2695" s="137" t="s">
        <v>3219</v>
      </c>
      <c r="F2695" s="137" t="s">
        <v>5</v>
      </c>
      <c r="G2695" s="139">
        <v>11598.150390625</v>
      </c>
    </row>
    <row r="2696" spans="1:7">
      <c r="A2696" s="137" t="s">
        <v>120</v>
      </c>
      <c r="B2696" s="137" t="s">
        <v>784</v>
      </c>
      <c r="C2696" s="138">
        <v>2280</v>
      </c>
      <c r="D2696" s="137" t="s">
        <v>792</v>
      </c>
      <c r="E2696" s="137" t="s">
        <v>778</v>
      </c>
      <c r="F2696" s="137" t="s">
        <v>2</v>
      </c>
      <c r="G2696" s="139">
        <v>22230</v>
      </c>
    </row>
    <row r="2697" spans="1:7">
      <c r="A2697" s="137" t="s">
        <v>120</v>
      </c>
      <c r="B2697" s="137" t="s">
        <v>784</v>
      </c>
      <c r="C2697" s="138">
        <v>720</v>
      </c>
      <c r="D2697" s="137" t="s">
        <v>1272</v>
      </c>
      <c r="E2697" s="137" t="s">
        <v>778</v>
      </c>
      <c r="F2697" s="137" t="s">
        <v>2</v>
      </c>
      <c r="G2697" s="139">
        <v>4860</v>
      </c>
    </row>
    <row r="2698" spans="1:7">
      <c r="A2698" s="137" t="s">
        <v>120</v>
      </c>
      <c r="B2698" s="137" t="s">
        <v>784</v>
      </c>
      <c r="C2698" s="138">
        <v>1</v>
      </c>
      <c r="D2698" s="137" t="s">
        <v>3225</v>
      </c>
      <c r="E2698" s="137" t="s">
        <v>3221</v>
      </c>
      <c r="F2698" s="137" t="s">
        <v>22</v>
      </c>
      <c r="G2698" s="139">
        <v>13.5</v>
      </c>
    </row>
    <row r="2699" spans="1:7">
      <c r="A2699" s="137" t="s">
        <v>120</v>
      </c>
      <c r="B2699" s="137" t="s">
        <v>784</v>
      </c>
      <c r="C2699" s="138">
        <v>1</v>
      </c>
      <c r="D2699" s="137" t="s">
        <v>3226</v>
      </c>
      <c r="E2699" s="137" t="s">
        <v>3221</v>
      </c>
      <c r="F2699" s="137" t="s">
        <v>22</v>
      </c>
      <c r="G2699" s="139">
        <v>11.960000038146973</v>
      </c>
    </row>
    <row r="2700" spans="1:7">
      <c r="A2700" s="137" t="s">
        <v>120</v>
      </c>
      <c r="B2700" s="137" t="s">
        <v>784</v>
      </c>
      <c r="C2700" s="138">
        <v>481400</v>
      </c>
      <c r="D2700" s="137" t="s">
        <v>1848</v>
      </c>
      <c r="E2700" s="137" t="s">
        <v>3227</v>
      </c>
      <c r="F2700" s="137" t="s">
        <v>17</v>
      </c>
      <c r="G2700" s="139">
        <v>52140</v>
      </c>
    </row>
    <row r="2701" spans="1:7">
      <c r="A2701" s="137" t="s">
        <v>120</v>
      </c>
      <c r="B2701" s="137" t="s">
        <v>784</v>
      </c>
      <c r="C2701" s="138">
        <v>80</v>
      </c>
      <c r="D2701" s="137" t="s">
        <v>3228</v>
      </c>
      <c r="E2701" s="137" t="s">
        <v>3219</v>
      </c>
      <c r="F2701" s="137" t="s">
        <v>5</v>
      </c>
      <c r="G2701" s="139">
        <v>19092</v>
      </c>
    </row>
    <row r="2702" spans="1:7">
      <c r="A2702" s="137" t="s">
        <v>120</v>
      </c>
      <c r="B2702" s="137" t="s">
        <v>801</v>
      </c>
      <c r="C2702" s="138">
        <v>34381.599999999999</v>
      </c>
      <c r="D2702" s="137" t="s">
        <v>592</v>
      </c>
      <c r="E2702" s="137" t="s">
        <v>385</v>
      </c>
      <c r="F2702" s="137" t="s">
        <v>17</v>
      </c>
      <c r="G2702" s="139">
        <v>14803.009765625</v>
      </c>
    </row>
    <row r="2703" spans="1:7">
      <c r="A2703" s="137" t="s">
        <v>120</v>
      </c>
      <c r="B2703" s="137" t="s">
        <v>801</v>
      </c>
      <c r="C2703" s="138">
        <v>34200</v>
      </c>
      <c r="D2703" s="137" t="s">
        <v>592</v>
      </c>
      <c r="E2703" s="137" t="s">
        <v>385</v>
      </c>
      <c r="F2703" s="137" t="s">
        <v>17</v>
      </c>
      <c r="G2703" s="139">
        <v>15300</v>
      </c>
    </row>
    <row r="2704" spans="1:7">
      <c r="A2704" s="137" t="s">
        <v>120</v>
      </c>
      <c r="B2704" s="137" t="s">
        <v>806</v>
      </c>
      <c r="C2704" s="138">
        <v>51260</v>
      </c>
      <c r="D2704" s="137" t="s">
        <v>1500</v>
      </c>
      <c r="E2704" s="137" t="s">
        <v>1504</v>
      </c>
      <c r="F2704" s="137" t="s">
        <v>16</v>
      </c>
      <c r="G2704" s="139">
        <v>7983</v>
      </c>
    </row>
    <row r="2705" spans="1:7">
      <c r="A2705" s="137" t="s">
        <v>120</v>
      </c>
      <c r="B2705" s="137" t="s">
        <v>806</v>
      </c>
      <c r="C2705" s="138">
        <v>480</v>
      </c>
      <c r="D2705" s="137" t="s">
        <v>3229</v>
      </c>
      <c r="E2705" s="137" t="s">
        <v>289</v>
      </c>
      <c r="F2705" s="137" t="s">
        <v>2</v>
      </c>
      <c r="G2705" s="139">
        <v>624</v>
      </c>
    </row>
    <row r="2706" spans="1:7">
      <c r="A2706" s="137" t="s">
        <v>120</v>
      </c>
      <c r="B2706" s="137" t="s">
        <v>806</v>
      </c>
      <c r="C2706" s="138">
        <v>480</v>
      </c>
      <c r="D2706" s="137" t="s">
        <v>3230</v>
      </c>
      <c r="E2706" s="137" t="s">
        <v>289</v>
      </c>
      <c r="F2706" s="137" t="s">
        <v>2</v>
      </c>
      <c r="G2706" s="139">
        <v>681.5999755859375</v>
      </c>
    </row>
    <row r="2707" spans="1:7">
      <c r="A2707" s="137" t="s">
        <v>120</v>
      </c>
      <c r="B2707" s="137" t="s">
        <v>806</v>
      </c>
      <c r="C2707" s="138">
        <v>480</v>
      </c>
      <c r="D2707" s="137" t="s">
        <v>3231</v>
      </c>
      <c r="E2707" s="137" t="s">
        <v>289</v>
      </c>
      <c r="F2707" s="137" t="s">
        <v>2</v>
      </c>
      <c r="G2707" s="139">
        <v>480</v>
      </c>
    </row>
    <row r="2708" spans="1:7">
      <c r="A2708" s="137" t="s">
        <v>120</v>
      </c>
      <c r="B2708" s="137" t="s">
        <v>806</v>
      </c>
      <c r="C2708" s="138">
        <v>360</v>
      </c>
      <c r="D2708" s="137" t="s">
        <v>3232</v>
      </c>
      <c r="E2708" s="137" t="s">
        <v>289</v>
      </c>
      <c r="F2708" s="137" t="s">
        <v>2</v>
      </c>
      <c r="G2708" s="139">
        <v>432</v>
      </c>
    </row>
    <row r="2709" spans="1:7">
      <c r="A2709" s="137" t="s">
        <v>120</v>
      </c>
      <c r="B2709" s="137" t="s">
        <v>806</v>
      </c>
      <c r="C2709" s="138">
        <v>480</v>
      </c>
      <c r="D2709" s="137" t="s">
        <v>3233</v>
      </c>
      <c r="E2709" s="137" t="s">
        <v>289</v>
      </c>
      <c r="F2709" s="137" t="s">
        <v>2</v>
      </c>
      <c r="G2709" s="139">
        <v>624</v>
      </c>
    </row>
    <row r="2710" spans="1:7">
      <c r="A2710" s="137" t="s">
        <v>120</v>
      </c>
      <c r="B2710" s="137" t="s">
        <v>806</v>
      </c>
      <c r="C2710" s="138">
        <v>480</v>
      </c>
      <c r="D2710" s="137" t="s">
        <v>3234</v>
      </c>
      <c r="E2710" s="137" t="s">
        <v>289</v>
      </c>
      <c r="F2710" s="137" t="s">
        <v>2</v>
      </c>
      <c r="G2710" s="139">
        <v>480</v>
      </c>
    </row>
    <row r="2711" spans="1:7">
      <c r="A2711" s="137" t="s">
        <v>120</v>
      </c>
      <c r="B2711" s="137" t="s">
        <v>806</v>
      </c>
      <c r="C2711" s="138">
        <v>480</v>
      </c>
      <c r="D2711" s="137" t="s">
        <v>3235</v>
      </c>
      <c r="E2711" s="137" t="s">
        <v>289</v>
      </c>
      <c r="F2711" s="137" t="s">
        <v>2</v>
      </c>
      <c r="G2711" s="139">
        <v>624</v>
      </c>
    </row>
    <row r="2712" spans="1:7" ht="30">
      <c r="A2712" s="137" t="s">
        <v>120</v>
      </c>
      <c r="B2712" s="137" t="s">
        <v>806</v>
      </c>
      <c r="C2712" s="138">
        <v>360</v>
      </c>
      <c r="D2712" s="137" t="s">
        <v>3236</v>
      </c>
      <c r="E2712" s="137" t="s">
        <v>289</v>
      </c>
      <c r="F2712" s="137" t="s">
        <v>2</v>
      </c>
      <c r="G2712" s="139">
        <v>756</v>
      </c>
    </row>
    <row r="2713" spans="1:7">
      <c r="A2713" s="137" t="s">
        <v>120</v>
      </c>
      <c r="B2713" s="137" t="s">
        <v>806</v>
      </c>
      <c r="C2713" s="138">
        <v>480</v>
      </c>
      <c r="D2713" s="137" t="s">
        <v>3237</v>
      </c>
      <c r="E2713" s="137" t="s">
        <v>289</v>
      </c>
      <c r="F2713" s="137" t="s">
        <v>2</v>
      </c>
      <c r="G2713" s="139">
        <v>624</v>
      </c>
    </row>
    <row r="2714" spans="1:7">
      <c r="A2714" s="137" t="s">
        <v>120</v>
      </c>
      <c r="B2714" s="137" t="s">
        <v>806</v>
      </c>
      <c r="C2714" s="138">
        <v>360</v>
      </c>
      <c r="D2714" s="137" t="s">
        <v>3238</v>
      </c>
      <c r="E2714" s="137" t="s">
        <v>289</v>
      </c>
      <c r="F2714" s="137" t="s">
        <v>2</v>
      </c>
      <c r="G2714" s="139">
        <v>432</v>
      </c>
    </row>
    <row r="2715" spans="1:7">
      <c r="A2715" s="137" t="s">
        <v>120</v>
      </c>
      <c r="B2715" s="137" t="s">
        <v>806</v>
      </c>
      <c r="C2715" s="138">
        <v>480</v>
      </c>
      <c r="D2715" s="137" t="s">
        <v>3239</v>
      </c>
      <c r="E2715" s="137" t="s">
        <v>289</v>
      </c>
      <c r="F2715" s="137" t="s">
        <v>2</v>
      </c>
      <c r="G2715" s="139">
        <v>624</v>
      </c>
    </row>
    <row r="2716" spans="1:7">
      <c r="A2716" s="137" t="s">
        <v>120</v>
      </c>
      <c r="B2716" s="137" t="s">
        <v>806</v>
      </c>
      <c r="C2716" s="138">
        <v>672</v>
      </c>
      <c r="D2716" s="137" t="s">
        <v>3240</v>
      </c>
      <c r="E2716" s="137" t="s">
        <v>3241</v>
      </c>
      <c r="F2716" s="137" t="s">
        <v>25</v>
      </c>
      <c r="G2716" s="139">
        <v>2768.639892578125</v>
      </c>
    </row>
    <row r="2717" spans="1:7">
      <c r="A2717" s="137" t="s">
        <v>120</v>
      </c>
      <c r="B2717" s="137" t="s">
        <v>806</v>
      </c>
      <c r="C2717" s="138">
        <v>1008</v>
      </c>
      <c r="D2717" s="137" t="s">
        <v>3242</v>
      </c>
      <c r="E2717" s="137" t="s">
        <v>3241</v>
      </c>
      <c r="F2717" s="137" t="s">
        <v>25</v>
      </c>
      <c r="G2717" s="139">
        <v>1008.2000122070312</v>
      </c>
    </row>
    <row r="2718" spans="1:7">
      <c r="A2718" s="137" t="s">
        <v>120</v>
      </c>
      <c r="B2718" s="137" t="s">
        <v>806</v>
      </c>
      <c r="C2718" s="138">
        <v>360</v>
      </c>
      <c r="D2718" s="137" t="s">
        <v>3243</v>
      </c>
      <c r="E2718" s="137" t="s">
        <v>289</v>
      </c>
      <c r="F2718" s="137" t="s">
        <v>2</v>
      </c>
      <c r="G2718" s="139">
        <v>280.79998779296875</v>
      </c>
    </row>
    <row r="2719" spans="1:7">
      <c r="A2719" s="137" t="s">
        <v>120</v>
      </c>
      <c r="B2719" s="137" t="s">
        <v>806</v>
      </c>
      <c r="C2719" s="138">
        <v>600</v>
      </c>
      <c r="D2719" s="137" t="s">
        <v>3244</v>
      </c>
      <c r="E2719" s="137" t="s">
        <v>289</v>
      </c>
      <c r="F2719" s="137" t="s">
        <v>2</v>
      </c>
      <c r="G2719" s="139">
        <v>420</v>
      </c>
    </row>
    <row r="2720" spans="1:7">
      <c r="A2720" s="137" t="s">
        <v>120</v>
      </c>
      <c r="B2720" s="137" t="s">
        <v>806</v>
      </c>
      <c r="C2720" s="138">
        <v>2400</v>
      </c>
      <c r="D2720" s="137" t="s">
        <v>3245</v>
      </c>
      <c r="E2720" s="137" t="s">
        <v>289</v>
      </c>
      <c r="F2720" s="137" t="s">
        <v>2</v>
      </c>
      <c r="G2720" s="139">
        <v>1560</v>
      </c>
    </row>
    <row r="2721" spans="1:7">
      <c r="A2721" s="137" t="s">
        <v>120</v>
      </c>
      <c r="B2721" s="137" t="s">
        <v>806</v>
      </c>
      <c r="C2721" s="138">
        <v>360</v>
      </c>
      <c r="D2721" s="137" t="s">
        <v>3246</v>
      </c>
      <c r="E2721" s="137" t="s">
        <v>289</v>
      </c>
      <c r="F2721" s="137" t="s">
        <v>2</v>
      </c>
      <c r="G2721" s="139">
        <v>270</v>
      </c>
    </row>
    <row r="2722" spans="1:7" ht="30">
      <c r="A2722" s="137" t="s">
        <v>120</v>
      </c>
      <c r="B2722" s="137" t="s">
        <v>806</v>
      </c>
      <c r="C2722" s="138">
        <v>1600</v>
      </c>
      <c r="D2722" s="137" t="s">
        <v>3247</v>
      </c>
      <c r="E2722" s="137" t="s">
        <v>3248</v>
      </c>
      <c r="F2722" s="137" t="s">
        <v>25</v>
      </c>
      <c r="G2722" s="139">
        <v>1744</v>
      </c>
    </row>
    <row r="2723" spans="1:7">
      <c r="A2723" s="137" t="s">
        <v>120</v>
      </c>
      <c r="B2723" s="137" t="s">
        <v>806</v>
      </c>
      <c r="C2723" s="138">
        <v>384</v>
      </c>
      <c r="D2723" s="137" t="s">
        <v>3249</v>
      </c>
      <c r="E2723" s="137" t="s">
        <v>3250</v>
      </c>
      <c r="F2723" s="137" t="s">
        <v>25</v>
      </c>
      <c r="G2723" s="139">
        <v>2175.360107421875</v>
      </c>
    </row>
    <row r="2724" spans="1:7">
      <c r="A2724" s="137" t="s">
        <v>120</v>
      </c>
      <c r="B2724" s="137" t="s">
        <v>806</v>
      </c>
      <c r="C2724" s="138">
        <v>600</v>
      </c>
      <c r="D2724" s="137" t="s">
        <v>3251</v>
      </c>
      <c r="E2724" s="137" t="s">
        <v>289</v>
      </c>
      <c r="F2724" s="137" t="s">
        <v>2</v>
      </c>
      <c r="G2724" s="139">
        <v>720</v>
      </c>
    </row>
    <row r="2725" spans="1:7">
      <c r="A2725" s="137" t="s">
        <v>120</v>
      </c>
      <c r="B2725" s="137" t="s">
        <v>806</v>
      </c>
      <c r="C2725" s="138">
        <v>2400</v>
      </c>
      <c r="D2725" s="137" t="s">
        <v>3252</v>
      </c>
      <c r="E2725" s="137" t="s">
        <v>289</v>
      </c>
      <c r="F2725" s="137" t="s">
        <v>2</v>
      </c>
      <c r="G2725" s="139">
        <v>1560</v>
      </c>
    </row>
    <row r="2726" spans="1:7">
      <c r="A2726" s="137" t="s">
        <v>120</v>
      </c>
      <c r="B2726" s="137" t="s">
        <v>806</v>
      </c>
      <c r="C2726" s="138">
        <v>360</v>
      </c>
      <c r="D2726" s="137" t="s">
        <v>3253</v>
      </c>
      <c r="E2726" s="137" t="s">
        <v>289</v>
      </c>
      <c r="F2726" s="137" t="s">
        <v>2</v>
      </c>
      <c r="G2726" s="139">
        <v>270</v>
      </c>
    </row>
    <row r="2727" spans="1:7">
      <c r="A2727" s="137" t="s">
        <v>120</v>
      </c>
      <c r="B2727" s="137" t="s">
        <v>806</v>
      </c>
      <c r="C2727" s="138">
        <v>1200</v>
      </c>
      <c r="D2727" s="137" t="s">
        <v>3254</v>
      </c>
      <c r="E2727" s="137" t="s">
        <v>289</v>
      </c>
      <c r="F2727" s="137" t="s">
        <v>2</v>
      </c>
      <c r="G2727" s="139">
        <v>780</v>
      </c>
    </row>
    <row r="2728" spans="1:7">
      <c r="A2728" s="137" t="s">
        <v>120</v>
      </c>
      <c r="B2728" s="137" t="s">
        <v>806</v>
      </c>
      <c r="C2728" s="138">
        <v>360</v>
      </c>
      <c r="D2728" s="137" t="s">
        <v>3255</v>
      </c>
      <c r="E2728" s="137" t="s">
        <v>289</v>
      </c>
      <c r="F2728" s="137" t="s">
        <v>2</v>
      </c>
      <c r="G2728" s="139">
        <v>270</v>
      </c>
    </row>
    <row r="2729" spans="1:7">
      <c r="A2729" s="137" t="s">
        <v>120</v>
      </c>
      <c r="B2729" s="137" t="s">
        <v>806</v>
      </c>
      <c r="C2729" s="138">
        <v>4800</v>
      </c>
      <c r="D2729" s="137" t="s">
        <v>3256</v>
      </c>
      <c r="E2729" s="137" t="s">
        <v>289</v>
      </c>
      <c r="F2729" s="137" t="s">
        <v>2</v>
      </c>
      <c r="G2729" s="139">
        <v>2400</v>
      </c>
    </row>
    <row r="2730" spans="1:7">
      <c r="A2730" s="137" t="s">
        <v>120</v>
      </c>
      <c r="B2730" s="137" t="s">
        <v>806</v>
      </c>
      <c r="C2730" s="138">
        <v>2660</v>
      </c>
      <c r="D2730" s="137" t="s">
        <v>3257</v>
      </c>
      <c r="E2730" s="137" t="s">
        <v>3258</v>
      </c>
      <c r="F2730" s="137" t="s">
        <v>25</v>
      </c>
      <c r="G2730" s="139">
        <v>6118</v>
      </c>
    </row>
    <row r="2731" spans="1:7">
      <c r="A2731" s="137" t="s">
        <v>120</v>
      </c>
      <c r="B2731" s="137" t="s">
        <v>806</v>
      </c>
      <c r="C2731" s="138">
        <v>2400</v>
      </c>
      <c r="D2731" s="137" t="s">
        <v>3259</v>
      </c>
      <c r="E2731" s="137" t="s">
        <v>289</v>
      </c>
      <c r="F2731" s="137" t="s">
        <v>2</v>
      </c>
      <c r="G2731" s="139">
        <v>1560</v>
      </c>
    </row>
    <row r="2732" spans="1:7">
      <c r="A2732" s="137" t="s">
        <v>120</v>
      </c>
      <c r="B2732" s="137" t="s">
        <v>806</v>
      </c>
      <c r="C2732" s="138">
        <v>360</v>
      </c>
      <c r="D2732" s="137" t="s">
        <v>3260</v>
      </c>
      <c r="E2732" s="137" t="s">
        <v>289</v>
      </c>
      <c r="F2732" s="137" t="s">
        <v>2</v>
      </c>
      <c r="G2732" s="139">
        <v>270</v>
      </c>
    </row>
    <row r="2733" spans="1:7">
      <c r="A2733" s="137" t="s">
        <v>120</v>
      </c>
      <c r="B2733" s="137" t="s">
        <v>806</v>
      </c>
      <c r="C2733" s="138">
        <v>600</v>
      </c>
      <c r="D2733" s="137" t="s">
        <v>3261</v>
      </c>
      <c r="E2733" s="137" t="s">
        <v>289</v>
      </c>
      <c r="F2733" s="137" t="s">
        <v>2</v>
      </c>
      <c r="G2733" s="139">
        <v>480</v>
      </c>
    </row>
    <row r="2734" spans="1:7">
      <c r="A2734" s="137" t="s">
        <v>120</v>
      </c>
      <c r="B2734" s="137" t="s">
        <v>806</v>
      </c>
      <c r="C2734" s="138">
        <v>312</v>
      </c>
      <c r="D2734" s="137" t="s">
        <v>3262</v>
      </c>
      <c r="E2734" s="137" t="s">
        <v>3263</v>
      </c>
      <c r="F2734" s="137" t="s">
        <v>2</v>
      </c>
      <c r="G2734" s="139">
        <v>1312</v>
      </c>
    </row>
    <row r="2735" spans="1:7">
      <c r="A2735" s="137" t="s">
        <v>120</v>
      </c>
      <c r="B2735" s="137" t="s">
        <v>806</v>
      </c>
      <c r="C2735" s="138">
        <v>2016</v>
      </c>
      <c r="D2735" s="137" t="s">
        <v>3264</v>
      </c>
      <c r="E2735" s="137" t="s">
        <v>987</v>
      </c>
      <c r="F2735" s="137" t="s">
        <v>25</v>
      </c>
      <c r="G2735" s="139">
        <v>3286.080078125</v>
      </c>
    </row>
    <row r="2736" spans="1:7" ht="30">
      <c r="A2736" s="137" t="s">
        <v>120</v>
      </c>
      <c r="B2736" s="137" t="s">
        <v>806</v>
      </c>
      <c r="C2736" s="138">
        <v>312</v>
      </c>
      <c r="D2736" s="137" t="s">
        <v>3264</v>
      </c>
      <c r="E2736" s="137" t="s">
        <v>3265</v>
      </c>
      <c r="F2736" s="137" t="s">
        <v>25</v>
      </c>
      <c r="G2736" s="139">
        <v>4059.1201171875</v>
      </c>
    </row>
    <row r="2737" spans="1:7">
      <c r="A2737" s="137" t="s">
        <v>120</v>
      </c>
      <c r="B2737" s="137" t="s">
        <v>806</v>
      </c>
      <c r="C2737" s="138">
        <v>2400</v>
      </c>
      <c r="D2737" s="137" t="s">
        <v>3266</v>
      </c>
      <c r="E2737" s="137" t="s">
        <v>289</v>
      </c>
      <c r="F2737" s="137" t="s">
        <v>2</v>
      </c>
      <c r="G2737" s="139">
        <v>1560</v>
      </c>
    </row>
    <row r="2738" spans="1:7">
      <c r="A2738" s="137" t="s">
        <v>120</v>
      </c>
      <c r="B2738" s="137" t="s">
        <v>806</v>
      </c>
      <c r="C2738" s="138">
        <v>360</v>
      </c>
      <c r="D2738" s="137" t="s">
        <v>3267</v>
      </c>
      <c r="E2738" s="137" t="s">
        <v>289</v>
      </c>
      <c r="F2738" s="137" t="s">
        <v>2</v>
      </c>
      <c r="G2738" s="139">
        <v>270</v>
      </c>
    </row>
    <row r="2739" spans="1:7">
      <c r="A2739" s="137" t="s">
        <v>120</v>
      </c>
      <c r="B2739" s="137" t="s">
        <v>824</v>
      </c>
      <c r="C2739" s="138">
        <v>42560.57</v>
      </c>
      <c r="D2739" s="137" t="s">
        <v>369</v>
      </c>
      <c r="E2739" s="137" t="s">
        <v>1504</v>
      </c>
      <c r="F2739" s="137" t="s">
        <v>2</v>
      </c>
      <c r="G2739" s="139">
        <v>17644.859375</v>
      </c>
    </row>
    <row r="2740" spans="1:7">
      <c r="A2740" s="137" t="s">
        <v>120</v>
      </c>
      <c r="B2740" s="137" t="s">
        <v>824</v>
      </c>
      <c r="C2740" s="138">
        <v>42826.12</v>
      </c>
      <c r="D2740" s="137" t="s">
        <v>369</v>
      </c>
      <c r="E2740" s="137" t="s">
        <v>1501</v>
      </c>
      <c r="F2740" s="137" t="s">
        <v>2</v>
      </c>
      <c r="G2740" s="139">
        <v>14528.16015625</v>
      </c>
    </row>
    <row r="2741" spans="1:7">
      <c r="A2741" s="137" t="s">
        <v>120</v>
      </c>
      <c r="B2741" s="137" t="s">
        <v>824</v>
      </c>
      <c r="C2741" s="138">
        <v>42752.82</v>
      </c>
      <c r="D2741" s="137" t="s">
        <v>592</v>
      </c>
      <c r="E2741" s="137" t="s">
        <v>385</v>
      </c>
      <c r="F2741" s="137" t="s">
        <v>2</v>
      </c>
      <c r="G2741" s="139">
        <v>15475.2001953125</v>
      </c>
    </row>
    <row r="2742" spans="1:7">
      <c r="A2742" s="137" t="s">
        <v>120</v>
      </c>
      <c r="B2742" s="137" t="s">
        <v>824</v>
      </c>
      <c r="C2742" s="138">
        <v>40204.379999999997</v>
      </c>
      <c r="D2742" s="137" t="s">
        <v>592</v>
      </c>
      <c r="E2742" s="137" t="s">
        <v>385</v>
      </c>
      <c r="F2742" s="137" t="s">
        <v>2</v>
      </c>
      <c r="G2742" s="139">
        <v>17061.44921875</v>
      </c>
    </row>
    <row r="2743" spans="1:7">
      <c r="A2743" s="137" t="s">
        <v>120</v>
      </c>
      <c r="B2743" s="137" t="s">
        <v>824</v>
      </c>
      <c r="C2743" s="138">
        <v>41841.42</v>
      </c>
      <c r="D2743" s="137" t="s">
        <v>592</v>
      </c>
      <c r="E2743" s="137" t="s">
        <v>385</v>
      </c>
      <c r="F2743" s="137" t="s">
        <v>2</v>
      </c>
      <c r="G2743" s="139">
        <v>19955.900390625</v>
      </c>
    </row>
    <row r="2744" spans="1:7">
      <c r="A2744" s="137" t="s">
        <v>120</v>
      </c>
      <c r="B2744" s="137" t="s">
        <v>824</v>
      </c>
      <c r="C2744" s="138">
        <v>42159</v>
      </c>
      <c r="D2744" s="137" t="s">
        <v>592</v>
      </c>
      <c r="E2744" s="137" t="s">
        <v>385</v>
      </c>
      <c r="F2744" s="137" t="s">
        <v>2</v>
      </c>
      <c r="G2744" s="139">
        <v>17717.8203125</v>
      </c>
    </row>
    <row r="2745" spans="1:7">
      <c r="A2745" s="137" t="s">
        <v>120</v>
      </c>
      <c r="B2745" s="137" t="s">
        <v>824</v>
      </c>
      <c r="C2745" s="138">
        <v>42365.13</v>
      </c>
      <c r="D2745" s="137" t="s">
        <v>592</v>
      </c>
      <c r="E2745" s="137" t="s">
        <v>385</v>
      </c>
      <c r="F2745" s="137" t="s">
        <v>2</v>
      </c>
      <c r="G2745" s="139">
        <v>19622.650390625</v>
      </c>
    </row>
    <row r="2746" spans="1:7">
      <c r="A2746" s="137" t="s">
        <v>120</v>
      </c>
      <c r="B2746" s="137" t="s">
        <v>824</v>
      </c>
      <c r="C2746" s="138">
        <v>33757.19</v>
      </c>
      <c r="D2746" s="137" t="s">
        <v>592</v>
      </c>
      <c r="E2746" s="137" t="s">
        <v>385</v>
      </c>
      <c r="F2746" s="137" t="s">
        <v>2</v>
      </c>
      <c r="G2746" s="139">
        <v>15290.8798828125</v>
      </c>
    </row>
    <row r="2747" spans="1:7">
      <c r="A2747" s="137" t="s">
        <v>120</v>
      </c>
      <c r="B2747" s="137" t="s">
        <v>824</v>
      </c>
      <c r="C2747" s="138">
        <v>42847.95</v>
      </c>
      <c r="D2747" s="137" t="s">
        <v>592</v>
      </c>
      <c r="E2747" s="137" t="s">
        <v>385</v>
      </c>
      <c r="F2747" s="137" t="s">
        <v>2</v>
      </c>
      <c r="G2747" s="139">
        <v>17530.890625</v>
      </c>
    </row>
    <row r="2748" spans="1:7">
      <c r="A2748" s="137" t="s">
        <v>120</v>
      </c>
      <c r="B2748" s="137" t="s">
        <v>824</v>
      </c>
      <c r="C2748" s="138">
        <v>37987.410000000003</v>
      </c>
      <c r="D2748" s="137" t="s">
        <v>592</v>
      </c>
      <c r="E2748" s="137" t="s">
        <v>385</v>
      </c>
      <c r="F2748" s="137" t="s">
        <v>2</v>
      </c>
      <c r="G2748" s="139">
        <v>18648.9609375</v>
      </c>
    </row>
    <row r="2749" spans="1:7">
      <c r="A2749" s="137" t="s">
        <v>120</v>
      </c>
      <c r="B2749" s="137" t="s">
        <v>824</v>
      </c>
      <c r="C2749" s="138">
        <v>41604</v>
      </c>
      <c r="D2749" s="137" t="s">
        <v>592</v>
      </c>
      <c r="E2749" s="137" t="s">
        <v>385</v>
      </c>
      <c r="F2749" s="137" t="s">
        <v>2</v>
      </c>
      <c r="G2749" s="139">
        <v>17385</v>
      </c>
    </row>
    <row r="2750" spans="1:7">
      <c r="A2750" s="137" t="s">
        <v>120</v>
      </c>
      <c r="B2750" s="137" t="s">
        <v>824</v>
      </c>
      <c r="C2750" s="138">
        <v>2826.12</v>
      </c>
      <c r="D2750" s="137" t="s">
        <v>592</v>
      </c>
      <c r="E2750" s="137" t="s">
        <v>385</v>
      </c>
      <c r="F2750" s="137" t="s">
        <v>2</v>
      </c>
      <c r="G2750" s="139">
        <v>14528.16015625</v>
      </c>
    </row>
    <row r="2751" spans="1:7">
      <c r="A2751" s="137" t="s">
        <v>120</v>
      </c>
      <c r="B2751" s="137" t="s">
        <v>824</v>
      </c>
      <c r="C2751" s="138">
        <v>42229</v>
      </c>
      <c r="D2751" s="137" t="s">
        <v>802</v>
      </c>
      <c r="E2751" s="137" t="s">
        <v>385</v>
      </c>
      <c r="F2751" s="137" t="s">
        <v>2</v>
      </c>
      <c r="G2751" s="139">
        <v>18958.609375</v>
      </c>
    </row>
    <row r="2752" spans="1:7">
      <c r="A2752" s="137" t="s">
        <v>120</v>
      </c>
      <c r="B2752" s="137" t="s">
        <v>824</v>
      </c>
      <c r="C2752" s="138">
        <v>42462</v>
      </c>
      <c r="D2752" s="137" t="s">
        <v>398</v>
      </c>
      <c r="E2752" s="137" t="s">
        <v>385</v>
      </c>
      <c r="F2752" s="137" t="s">
        <v>2</v>
      </c>
      <c r="G2752" s="139">
        <v>16592</v>
      </c>
    </row>
    <row r="2753" spans="1:7">
      <c r="A2753" s="137" t="s">
        <v>120</v>
      </c>
      <c r="B2753" s="137" t="s">
        <v>828</v>
      </c>
      <c r="C2753" s="138">
        <v>1560</v>
      </c>
      <c r="D2753" s="137" t="s">
        <v>3268</v>
      </c>
      <c r="E2753" s="137" t="s">
        <v>1906</v>
      </c>
      <c r="F2753" s="137" t="s">
        <v>2</v>
      </c>
      <c r="G2753" s="139">
        <v>15600</v>
      </c>
    </row>
    <row r="2754" spans="1:7">
      <c r="A2754" s="137" t="s">
        <v>120</v>
      </c>
      <c r="B2754" s="137" t="s">
        <v>828</v>
      </c>
      <c r="C2754" s="138">
        <v>275000</v>
      </c>
      <c r="D2754" s="137" t="s">
        <v>3269</v>
      </c>
      <c r="E2754" s="137" t="s">
        <v>385</v>
      </c>
      <c r="F2754" s="137" t="s">
        <v>48</v>
      </c>
      <c r="G2754" s="139">
        <v>83875</v>
      </c>
    </row>
    <row r="2755" spans="1:7">
      <c r="A2755" s="137" t="s">
        <v>120</v>
      </c>
      <c r="B2755" s="137" t="s">
        <v>828</v>
      </c>
      <c r="C2755" s="138">
        <v>43455.76</v>
      </c>
      <c r="D2755" s="137" t="s">
        <v>592</v>
      </c>
      <c r="E2755" s="137" t="s">
        <v>385</v>
      </c>
      <c r="F2755" s="137" t="s">
        <v>48</v>
      </c>
      <c r="G2755" s="139">
        <v>16831.919921875</v>
      </c>
    </row>
    <row r="2756" spans="1:7">
      <c r="A2756" s="137" t="s">
        <v>120</v>
      </c>
      <c r="B2756" s="137" t="s">
        <v>828</v>
      </c>
      <c r="C2756" s="138">
        <v>38500</v>
      </c>
      <c r="D2756" s="137" t="s">
        <v>3169</v>
      </c>
      <c r="E2756" s="137" t="s">
        <v>2038</v>
      </c>
      <c r="F2756" s="137" t="s">
        <v>2</v>
      </c>
      <c r="G2756" s="139">
        <v>24500</v>
      </c>
    </row>
    <row r="2757" spans="1:7">
      <c r="A2757" s="137" t="s">
        <v>120</v>
      </c>
      <c r="B2757" s="137" t="s">
        <v>828</v>
      </c>
      <c r="C2757" s="138">
        <v>5</v>
      </c>
      <c r="D2757" s="137" t="s">
        <v>3270</v>
      </c>
      <c r="E2757" s="137" t="s">
        <v>3271</v>
      </c>
      <c r="F2757" s="137" t="s">
        <v>2</v>
      </c>
      <c r="G2757" s="139">
        <v>2268</v>
      </c>
    </row>
    <row r="2758" spans="1:7">
      <c r="A2758" s="137" t="s">
        <v>120</v>
      </c>
      <c r="B2758" s="137" t="s">
        <v>828</v>
      </c>
      <c r="C2758" s="138">
        <v>44000</v>
      </c>
      <c r="D2758" s="137" t="s">
        <v>857</v>
      </c>
      <c r="E2758" s="137" t="s">
        <v>778</v>
      </c>
      <c r="F2758" s="137" t="s">
        <v>27</v>
      </c>
      <c r="G2758" s="139">
        <v>84000</v>
      </c>
    </row>
    <row r="2759" spans="1:7">
      <c r="A2759" s="137" t="s">
        <v>120</v>
      </c>
      <c r="B2759" s="137" t="s">
        <v>828</v>
      </c>
      <c r="C2759" s="138">
        <v>4700</v>
      </c>
      <c r="D2759" s="137" t="s">
        <v>2265</v>
      </c>
      <c r="E2759" s="137" t="s">
        <v>1631</v>
      </c>
      <c r="F2759" s="137" t="s">
        <v>125</v>
      </c>
      <c r="G2759" s="139">
        <v>77550</v>
      </c>
    </row>
    <row r="2760" spans="1:7">
      <c r="A2760" s="137" t="s">
        <v>120</v>
      </c>
      <c r="B2760" s="137" t="s">
        <v>828</v>
      </c>
      <c r="C2760" s="138">
        <v>5000</v>
      </c>
      <c r="D2760" s="137" t="s">
        <v>3272</v>
      </c>
      <c r="E2760" s="137" t="s">
        <v>1631</v>
      </c>
      <c r="F2760" s="137" t="s">
        <v>48</v>
      </c>
      <c r="G2760" s="139">
        <v>67625</v>
      </c>
    </row>
    <row r="2761" spans="1:7">
      <c r="A2761" s="137" t="s">
        <v>120</v>
      </c>
      <c r="B2761" s="137" t="s">
        <v>855</v>
      </c>
      <c r="C2761" s="138">
        <v>47133</v>
      </c>
      <c r="D2761" s="137" t="s">
        <v>592</v>
      </c>
      <c r="E2761" s="137" t="s">
        <v>385</v>
      </c>
      <c r="F2761" s="137" t="s">
        <v>17</v>
      </c>
      <c r="G2761" s="139">
        <v>34148</v>
      </c>
    </row>
    <row r="2762" spans="1:7">
      <c r="A2762" s="137" t="s">
        <v>120</v>
      </c>
      <c r="B2762" s="137" t="s">
        <v>855</v>
      </c>
      <c r="C2762" s="138">
        <v>90684</v>
      </c>
      <c r="D2762" s="137" t="s">
        <v>592</v>
      </c>
      <c r="E2762" s="137" t="s">
        <v>385</v>
      </c>
      <c r="F2762" s="137" t="s">
        <v>17</v>
      </c>
      <c r="G2762" s="139">
        <v>52566</v>
      </c>
    </row>
    <row r="2763" spans="1:7">
      <c r="A2763" s="137" t="s">
        <v>120</v>
      </c>
      <c r="B2763" s="137" t="s">
        <v>855</v>
      </c>
      <c r="C2763" s="138">
        <v>44000</v>
      </c>
      <c r="D2763" s="137" t="s">
        <v>1337</v>
      </c>
      <c r="E2763" s="137" t="s">
        <v>1338</v>
      </c>
      <c r="F2763" s="137" t="s">
        <v>17</v>
      </c>
      <c r="G2763" s="139">
        <v>21600</v>
      </c>
    </row>
    <row r="2764" spans="1:7">
      <c r="A2764" s="137" t="s">
        <v>120</v>
      </c>
      <c r="B2764" s="137" t="s">
        <v>855</v>
      </c>
      <c r="C2764" s="138">
        <v>800</v>
      </c>
      <c r="D2764" s="137" t="s">
        <v>1339</v>
      </c>
      <c r="E2764" s="137" t="s">
        <v>1631</v>
      </c>
      <c r="F2764" s="137" t="s">
        <v>17</v>
      </c>
      <c r="G2764" s="139">
        <v>26800</v>
      </c>
    </row>
    <row r="2765" spans="1:7">
      <c r="A2765" s="137" t="s">
        <v>120</v>
      </c>
      <c r="B2765" s="137" t="s">
        <v>3273</v>
      </c>
      <c r="C2765" s="138">
        <v>2280</v>
      </c>
      <c r="D2765" s="137" t="s">
        <v>1143</v>
      </c>
      <c r="E2765" s="137" t="s">
        <v>1501</v>
      </c>
      <c r="F2765" s="137" t="s">
        <v>15</v>
      </c>
      <c r="G2765" s="139">
        <v>811.239990234375</v>
      </c>
    </row>
    <row r="2766" spans="1:7">
      <c r="A2766" s="137" t="s">
        <v>120</v>
      </c>
      <c r="B2766" s="137" t="s">
        <v>3273</v>
      </c>
      <c r="C2766" s="138">
        <v>12750</v>
      </c>
      <c r="D2766" s="137" t="s">
        <v>1147</v>
      </c>
      <c r="E2766" s="137" t="s">
        <v>1501</v>
      </c>
      <c r="F2766" s="137" t="s">
        <v>15</v>
      </c>
      <c r="G2766" s="139">
        <v>7634.669921875</v>
      </c>
    </row>
    <row r="2767" spans="1:7">
      <c r="A2767" s="137" t="s">
        <v>120</v>
      </c>
      <c r="B2767" s="137" t="s">
        <v>3273</v>
      </c>
      <c r="C2767" s="138">
        <v>4500</v>
      </c>
      <c r="D2767" s="137" t="s">
        <v>1148</v>
      </c>
      <c r="E2767" s="137" t="s">
        <v>1501</v>
      </c>
      <c r="F2767" s="137" t="s">
        <v>15</v>
      </c>
      <c r="G2767" s="139">
        <v>1585.0899658203125</v>
      </c>
    </row>
    <row r="2768" spans="1:7">
      <c r="A2768" s="137" t="s">
        <v>120</v>
      </c>
      <c r="B2768" s="137" t="s">
        <v>3273</v>
      </c>
      <c r="C2768" s="138">
        <v>9000</v>
      </c>
      <c r="D2768" s="137" t="s">
        <v>3274</v>
      </c>
      <c r="E2768" s="137" t="s">
        <v>1501</v>
      </c>
      <c r="F2768" s="137" t="s">
        <v>15</v>
      </c>
      <c r="G2768" s="139">
        <v>5550.52978515625</v>
      </c>
    </row>
    <row r="2769" spans="1:7">
      <c r="A2769" s="137" t="s">
        <v>120</v>
      </c>
      <c r="B2769" s="137" t="s">
        <v>3273</v>
      </c>
      <c r="C2769" s="138">
        <v>4500</v>
      </c>
      <c r="D2769" s="137" t="s">
        <v>1149</v>
      </c>
      <c r="E2769" s="137" t="s">
        <v>1501</v>
      </c>
      <c r="F2769" s="137" t="s">
        <v>15</v>
      </c>
      <c r="G2769" s="139">
        <v>2594.030029296875</v>
      </c>
    </row>
    <row r="2770" spans="1:7">
      <c r="A2770" s="137" t="s">
        <v>120</v>
      </c>
      <c r="B2770" s="137" t="s">
        <v>3273</v>
      </c>
      <c r="C2770" s="138">
        <v>4500</v>
      </c>
      <c r="D2770" s="137" t="s">
        <v>1151</v>
      </c>
      <c r="E2770" s="137" t="s">
        <v>1501</v>
      </c>
      <c r="F2770" s="137" t="s">
        <v>15</v>
      </c>
      <c r="G2770" s="139">
        <v>2880.760009765625</v>
      </c>
    </row>
    <row r="2771" spans="1:7">
      <c r="A2771" s="137" t="s">
        <v>120</v>
      </c>
      <c r="B2771" s="137" t="s">
        <v>3273</v>
      </c>
      <c r="C2771" s="138">
        <v>4500</v>
      </c>
      <c r="D2771" s="137" t="s">
        <v>1152</v>
      </c>
      <c r="E2771" s="137" t="s">
        <v>1501</v>
      </c>
      <c r="F2771" s="137" t="s">
        <v>15</v>
      </c>
      <c r="G2771" s="139">
        <v>2815.830078125</v>
      </c>
    </row>
    <row r="2772" spans="1:7">
      <c r="A2772" s="137" t="s">
        <v>120</v>
      </c>
      <c r="B2772" s="137" t="s">
        <v>3273</v>
      </c>
      <c r="C2772" s="138">
        <v>120</v>
      </c>
      <c r="D2772" s="137" t="s">
        <v>3275</v>
      </c>
      <c r="E2772" s="137" t="s">
        <v>3276</v>
      </c>
      <c r="F2772" s="137" t="s">
        <v>15</v>
      </c>
      <c r="G2772" s="139">
        <v>2249.280029296875</v>
      </c>
    </row>
    <row r="2773" spans="1:7">
      <c r="A2773" s="137" t="s">
        <v>120</v>
      </c>
      <c r="B2773" s="137" t="s">
        <v>856</v>
      </c>
      <c r="C2773" s="138">
        <v>100</v>
      </c>
      <c r="D2773" s="137" t="s">
        <v>3277</v>
      </c>
      <c r="E2773" s="137" t="s">
        <v>2693</v>
      </c>
      <c r="F2773" s="137" t="s">
        <v>30</v>
      </c>
      <c r="G2773" s="139">
        <v>5700</v>
      </c>
    </row>
    <row r="2774" spans="1:7">
      <c r="A2774" s="137" t="s">
        <v>120</v>
      </c>
      <c r="B2774" s="137" t="s">
        <v>856</v>
      </c>
      <c r="C2774" s="138">
        <v>44000</v>
      </c>
      <c r="D2774" s="137" t="s">
        <v>3278</v>
      </c>
      <c r="E2774" s="137" t="s">
        <v>385</v>
      </c>
      <c r="F2774" s="137" t="s">
        <v>27</v>
      </c>
      <c r="G2774" s="139">
        <v>83000</v>
      </c>
    </row>
    <row r="2775" spans="1:7">
      <c r="A2775" s="137" t="s">
        <v>120</v>
      </c>
      <c r="B2775" s="137" t="s">
        <v>856</v>
      </c>
      <c r="C2775" s="138">
        <v>800</v>
      </c>
      <c r="D2775" s="137" t="s">
        <v>3279</v>
      </c>
      <c r="E2775" s="137" t="s">
        <v>1512</v>
      </c>
      <c r="F2775" s="137" t="s">
        <v>27</v>
      </c>
      <c r="G2775" s="139">
        <v>81940</v>
      </c>
    </row>
    <row r="2776" spans="1:7">
      <c r="A2776" s="137" t="s">
        <v>120</v>
      </c>
      <c r="B2776" s="137" t="s">
        <v>1889</v>
      </c>
      <c r="C2776" s="138">
        <v>20</v>
      </c>
      <c r="D2776" s="137" t="s">
        <v>2857</v>
      </c>
      <c r="E2776" s="137" t="s">
        <v>3280</v>
      </c>
      <c r="F2776" s="137" t="s">
        <v>8</v>
      </c>
      <c r="G2776" s="139">
        <v>3400</v>
      </c>
    </row>
    <row r="2777" spans="1:7">
      <c r="A2777" s="137" t="s">
        <v>120</v>
      </c>
      <c r="B2777" s="137" t="s">
        <v>1889</v>
      </c>
      <c r="C2777" s="138">
        <v>130</v>
      </c>
      <c r="D2777" s="137" t="s">
        <v>3281</v>
      </c>
      <c r="E2777" s="137" t="s">
        <v>987</v>
      </c>
      <c r="F2777" s="137" t="s">
        <v>8</v>
      </c>
      <c r="G2777" s="139">
        <v>759.67999267578125</v>
      </c>
    </row>
    <row r="2778" spans="1:7" ht="30">
      <c r="A2778" s="137" t="s">
        <v>120</v>
      </c>
      <c r="B2778" s="137" t="s">
        <v>1889</v>
      </c>
      <c r="C2778" s="138">
        <v>44</v>
      </c>
      <c r="D2778" s="137" t="s">
        <v>1855</v>
      </c>
      <c r="E2778" s="137" t="s">
        <v>3282</v>
      </c>
      <c r="F2778" s="137" t="s">
        <v>8</v>
      </c>
      <c r="G2778" s="139">
        <v>2860</v>
      </c>
    </row>
    <row r="2779" spans="1:7">
      <c r="A2779" s="137" t="s">
        <v>120</v>
      </c>
      <c r="B2779" s="137" t="s">
        <v>1889</v>
      </c>
      <c r="C2779" s="138">
        <v>80</v>
      </c>
      <c r="D2779" s="137" t="s">
        <v>1858</v>
      </c>
      <c r="E2779" s="137" t="s">
        <v>3283</v>
      </c>
      <c r="F2779" s="137" t="s">
        <v>8</v>
      </c>
      <c r="G2779" s="139">
        <v>7200</v>
      </c>
    </row>
    <row r="2780" spans="1:7">
      <c r="A2780" s="137" t="s">
        <v>120</v>
      </c>
      <c r="B2780" s="137" t="s">
        <v>1889</v>
      </c>
      <c r="C2780" s="138">
        <v>200</v>
      </c>
      <c r="D2780" s="137" t="s">
        <v>1859</v>
      </c>
      <c r="E2780" s="137" t="s">
        <v>3284</v>
      </c>
      <c r="F2780" s="137" t="s">
        <v>8</v>
      </c>
      <c r="G2780" s="139">
        <v>1742</v>
      </c>
    </row>
    <row r="2781" spans="1:7">
      <c r="A2781" s="137" t="s">
        <v>120</v>
      </c>
      <c r="B2781" s="137" t="s">
        <v>1889</v>
      </c>
      <c r="C2781" s="138">
        <v>16</v>
      </c>
      <c r="D2781" s="137" t="s">
        <v>1861</v>
      </c>
      <c r="E2781" s="137" t="s">
        <v>3285</v>
      </c>
      <c r="F2781" s="137" t="s">
        <v>8</v>
      </c>
      <c r="G2781" s="139">
        <v>1398.8800048828125</v>
      </c>
    </row>
    <row r="2782" spans="1:7">
      <c r="A2782" s="137" t="s">
        <v>120</v>
      </c>
      <c r="B2782" s="137" t="s">
        <v>1889</v>
      </c>
      <c r="C2782" s="138">
        <v>200</v>
      </c>
      <c r="D2782" s="137" t="s">
        <v>1861</v>
      </c>
      <c r="E2782" s="137" t="s">
        <v>3286</v>
      </c>
      <c r="F2782" s="137" t="s">
        <v>8</v>
      </c>
      <c r="G2782" s="139">
        <v>3886</v>
      </c>
    </row>
    <row r="2783" spans="1:7">
      <c r="A2783" s="137" t="s">
        <v>120</v>
      </c>
      <c r="B2783" s="137" t="s">
        <v>3287</v>
      </c>
      <c r="C2783" s="138">
        <v>48320</v>
      </c>
      <c r="D2783" s="137" t="s">
        <v>3288</v>
      </c>
      <c r="E2783" s="137" t="s">
        <v>385</v>
      </c>
      <c r="F2783" s="137" t="s">
        <v>2</v>
      </c>
      <c r="G2783" s="139">
        <v>14288.400390625</v>
      </c>
    </row>
    <row r="2784" spans="1:7">
      <c r="A2784" s="137" t="s">
        <v>120</v>
      </c>
      <c r="B2784" s="137" t="s">
        <v>3289</v>
      </c>
      <c r="C2784" s="138">
        <v>1000</v>
      </c>
      <c r="D2784" s="137" t="s">
        <v>2666</v>
      </c>
      <c r="E2784" s="137" t="s">
        <v>2448</v>
      </c>
      <c r="F2784" s="137" t="s">
        <v>5</v>
      </c>
      <c r="G2784" s="139">
        <v>2700</v>
      </c>
    </row>
    <row r="2785" spans="1:7">
      <c r="A2785" s="137" t="s">
        <v>120</v>
      </c>
      <c r="B2785" s="137" t="s">
        <v>3289</v>
      </c>
      <c r="C2785" s="138">
        <v>10000</v>
      </c>
      <c r="D2785" s="137" t="s">
        <v>3290</v>
      </c>
      <c r="E2785" s="137" t="s">
        <v>2448</v>
      </c>
      <c r="F2785" s="137" t="s">
        <v>5</v>
      </c>
      <c r="G2785" s="139">
        <v>43200</v>
      </c>
    </row>
    <row r="2786" spans="1:7">
      <c r="A2786" s="137" t="s">
        <v>120</v>
      </c>
      <c r="B2786" s="137" t="s">
        <v>3289</v>
      </c>
      <c r="C2786" s="138">
        <v>5000</v>
      </c>
      <c r="D2786" s="137" t="s">
        <v>3290</v>
      </c>
      <c r="E2786" s="137" t="s">
        <v>2448</v>
      </c>
      <c r="F2786" s="137" t="s">
        <v>5</v>
      </c>
      <c r="G2786" s="139">
        <v>21600</v>
      </c>
    </row>
    <row r="2787" spans="1:7">
      <c r="A2787" s="137" t="s">
        <v>120</v>
      </c>
      <c r="B2787" s="137" t="s">
        <v>3289</v>
      </c>
      <c r="C2787" s="138">
        <v>1500</v>
      </c>
      <c r="D2787" s="137" t="s">
        <v>3291</v>
      </c>
      <c r="E2787" s="137" t="s">
        <v>2448</v>
      </c>
      <c r="F2787" s="137" t="s">
        <v>5</v>
      </c>
      <c r="G2787" s="139">
        <v>4170</v>
      </c>
    </row>
    <row r="2788" spans="1:7">
      <c r="A2788" s="137" t="s">
        <v>120</v>
      </c>
      <c r="B2788" s="137" t="s">
        <v>3289</v>
      </c>
      <c r="C2788" s="138">
        <v>1250</v>
      </c>
      <c r="D2788" s="137" t="s">
        <v>3291</v>
      </c>
      <c r="E2788" s="137" t="s">
        <v>2448</v>
      </c>
      <c r="F2788" s="137" t="s">
        <v>5</v>
      </c>
      <c r="G2788" s="139">
        <v>3475</v>
      </c>
    </row>
    <row r="2789" spans="1:7">
      <c r="A2789" s="137" t="s">
        <v>120</v>
      </c>
      <c r="B2789" s="137" t="s">
        <v>3289</v>
      </c>
      <c r="C2789" s="138">
        <v>500</v>
      </c>
      <c r="D2789" s="137" t="s">
        <v>3292</v>
      </c>
      <c r="E2789" s="137" t="s">
        <v>2448</v>
      </c>
      <c r="F2789" s="137" t="s">
        <v>5</v>
      </c>
      <c r="G2789" s="139">
        <v>1000</v>
      </c>
    </row>
    <row r="2790" spans="1:7">
      <c r="A2790" s="137" t="s">
        <v>120</v>
      </c>
      <c r="B2790" s="137" t="s">
        <v>3289</v>
      </c>
      <c r="C2790" s="138">
        <v>2500</v>
      </c>
      <c r="D2790" s="137" t="s">
        <v>3292</v>
      </c>
      <c r="E2790" s="137" t="s">
        <v>2448</v>
      </c>
      <c r="F2790" s="137" t="s">
        <v>5</v>
      </c>
      <c r="G2790" s="139">
        <v>5000</v>
      </c>
    </row>
    <row r="2791" spans="1:7">
      <c r="A2791" s="137" t="s">
        <v>120</v>
      </c>
      <c r="B2791" s="137" t="s">
        <v>3289</v>
      </c>
      <c r="C2791" s="138">
        <v>2500</v>
      </c>
      <c r="D2791" s="137" t="s">
        <v>3293</v>
      </c>
      <c r="E2791" s="137" t="s">
        <v>3294</v>
      </c>
      <c r="F2791" s="137" t="s">
        <v>5</v>
      </c>
      <c r="G2791" s="139">
        <v>10000</v>
      </c>
    </row>
    <row r="2792" spans="1:7">
      <c r="A2792" s="137" t="s">
        <v>120</v>
      </c>
      <c r="B2792" s="137" t="s">
        <v>3289</v>
      </c>
      <c r="C2792" s="138">
        <v>200</v>
      </c>
      <c r="D2792" s="137" t="s">
        <v>3295</v>
      </c>
      <c r="E2792" s="137" t="s">
        <v>3296</v>
      </c>
      <c r="F2792" s="137" t="s">
        <v>5</v>
      </c>
      <c r="G2792" s="139">
        <v>5800</v>
      </c>
    </row>
    <row r="2793" spans="1:7">
      <c r="A2793" s="137" t="s">
        <v>120</v>
      </c>
      <c r="B2793" s="137" t="s">
        <v>3289</v>
      </c>
      <c r="C2793" s="138">
        <v>100</v>
      </c>
      <c r="D2793" s="137" t="s">
        <v>3297</v>
      </c>
      <c r="E2793" s="137" t="s">
        <v>2448</v>
      </c>
      <c r="F2793" s="137" t="s">
        <v>5</v>
      </c>
      <c r="G2793" s="139">
        <v>278</v>
      </c>
    </row>
    <row r="2794" spans="1:7">
      <c r="A2794" s="137" t="s">
        <v>120</v>
      </c>
      <c r="B2794" s="137" t="s">
        <v>3289</v>
      </c>
      <c r="C2794" s="138">
        <v>1000</v>
      </c>
      <c r="D2794" s="137" t="s">
        <v>3298</v>
      </c>
      <c r="E2794" s="137" t="s">
        <v>2448</v>
      </c>
      <c r="F2794" s="137" t="s">
        <v>5</v>
      </c>
      <c r="G2794" s="139">
        <v>12700</v>
      </c>
    </row>
    <row r="2795" spans="1:7">
      <c r="A2795" s="137" t="s">
        <v>120</v>
      </c>
      <c r="B2795" s="137" t="s">
        <v>858</v>
      </c>
      <c r="C2795" s="138">
        <v>44352</v>
      </c>
      <c r="D2795" s="137" t="s">
        <v>592</v>
      </c>
      <c r="E2795" s="137" t="s">
        <v>385</v>
      </c>
      <c r="F2795" s="137" t="s">
        <v>14</v>
      </c>
      <c r="G2795" s="139">
        <v>17001.599609375</v>
      </c>
    </row>
    <row r="2796" spans="1:7">
      <c r="A2796" s="137" t="s">
        <v>120</v>
      </c>
      <c r="B2796" s="137" t="s">
        <v>858</v>
      </c>
      <c r="C2796" s="138">
        <v>88704</v>
      </c>
      <c r="D2796" s="137" t="s">
        <v>802</v>
      </c>
      <c r="E2796" s="137" t="s">
        <v>385</v>
      </c>
      <c r="F2796" s="137" t="s">
        <v>14</v>
      </c>
      <c r="G2796" s="139">
        <v>32368</v>
      </c>
    </row>
    <row r="2797" spans="1:7">
      <c r="A2797" s="137" t="s">
        <v>120</v>
      </c>
      <c r="B2797" s="137" t="s">
        <v>858</v>
      </c>
      <c r="C2797" s="138">
        <v>44352</v>
      </c>
      <c r="D2797" s="137" t="s">
        <v>3299</v>
      </c>
      <c r="E2797" s="137" t="s">
        <v>1501</v>
      </c>
      <c r="F2797" s="137" t="s">
        <v>14</v>
      </c>
      <c r="G2797" s="139">
        <v>32497.4697265625</v>
      </c>
    </row>
    <row r="2798" spans="1:7">
      <c r="A2798" s="137" t="s">
        <v>120</v>
      </c>
      <c r="B2798" s="137" t="s">
        <v>2427</v>
      </c>
      <c r="C2798" s="138">
        <v>380</v>
      </c>
      <c r="D2798" s="137" t="s">
        <v>3300</v>
      </c>
      <c r="E2798" s="137" t="s">
        <v>1739</v>
      </c>
      <c r="F2798" s="137" t="s">
        <v>14</v>
      </c>
      <c r="G2798" s="139">
        <v>8360</v>
      </c>
    </row>
    <row r="2799" spans="1:7">
      <c r="A2799" s="137" t="s">
        <v>120</v>
      </c>
      <c r="B2799" s="137" t="s">
        <v>2427</v>
      </c>
      <c r="C2799" s="138">
        <v>2000</v>
      </c>
      <c r="D2799" s="137" t="s">
        <v>3300</v>
      </c>
      <c r="E2799" s="137" t="s">
        <v>437</v>
      </c>
      <c r="F2799" s="137" t="s">
        <v>14</v>
      </c>
      <c r="G2799" s="139">
        <v>5400</v>
      </c>
    </row>
    <row r="2800" spans="1:7">
      <c r="A2800" s="137" t="s">
        <v>120</v>
      </c>
      <c r="B2800" s="137" t="s">
        <v>874</v>
      </c>
      <c r="C2800" s="138">
        <v>77000</v>
      </c>
      <c r="D2800" s="137" t="s">
        <v>882</v>
      </c>
      <c r="E2800" s="137" t="s">
        <v>385</v>
      </c>
      <c r="F2800" s="137" t="s">
        <v>2</v>
      </c>
      <c r="G2800" s="139">
        <v>42700</v>
      </c>
    </row>
    <row r="2801" spans="1:7">
      <c r="A2801" s="137" t="s">
        <v>120</v>
      </c>
      <c r="B2801" s="137" t="s">
        <v>874</v>
      </c>
      <c r="C2801" s="138">
        <v>960</v>
      </c>
      <c r="D2801" s="137" t="s">
        <v>3301</v>
      </c>
      <c r="E2801" s="137" t="s">
        <v>1512</v>
      </c>
      <c r="F2801" s="137" t="s">
        <v>2</v>
      </c>
      <c r="G2801" s="139">
        <v>56640</v>
      </c>
    </row>
    <row r="2802" spans="1:7" ht="30">
      <c r="A2802" s="137" t="s">
        <v>120</v>
      </c>
      <c r="B2802" s="137" t="s">
        <v>874</v>
      </c>
      <c r="C2802" s="138">
        <v>50</v>
      </c>
      <c r="D2802" s="137" t="s">
        <v>3302</v>
      </c>
      <c r="E2802" s="137" t="s">
        <v>3303</v>
      </c>
      <c r="F2802" s="137" t="s">
        <v>17</v>
      </c>
      <c r="G2802" s="139">
        <v>5</v>
      </c>
    </row>
    <row r="2803" spans="1:7">
      <c r="A2803" s="137" t="s">
        <v>120</v>
      </c>
      <c r="B2803" s="137" t="s">
        <v>874</v>
      </c>
      <c r="C2803" s="138">
        <v>800</v>
      </c>
      <c r="D2803" s="137" t="s">
        <v>3304</v>
      </c>
      <c r="E2803" s="137" t="s">
        <v>1906</v>
      </c>
      <c r="F2803" s="137" t="s">
        <v>48</v>
      </c>
      <c r="G2803" s="139">
        <v>69286.2421875</v>
      </c>
    </row>
    <row r="2804" spans="1:7">
      <c r="A2804" s="137" t="s">
        <v>120</v>
      </c>
      <c r="B2804" s="137" t="s">
        <v>874</v>
      </c>
      <c r="C2804" s="138">
        <v>37400</v>
      </c>
      <c r="D2804" s="137" t="s">
        <v>402</v>
      </c>
      <c r="E2804" s="137" t="s">
        <v>385</v>
      </c>
      <c r="F2804" s="137" t="s">
        <v>2</v>
      </c>
      <c r="G2804" s="139">
        <v>15474</v>
      </c>
    </row>
    <row r="2805" spans="1:7">
      <c r="A2805" s="137" t="s">
        <v>120</v>
      </c>
      <c r="B2805" s="137" t="s">
        <v>874</v>
      </c>
      <c r="C2805" s="138">
        <v>100</v>
      </c>
      <c r="D2805" s="137" t="s">
        <v>3305</v>
      </c>
      <c r="E2805" s="137" t="s">
        <v>1857</v>
      </c>
      <c r="F2805" s="137" t="s">
        <v>17</v>
      </c>
      <c r="G2805" s="139">
        <v>2915</v>
      </c>
    </row>
    <row r="2806" spans="1:7">
      <c r="A2806" s="137" t="s">
        <v>120</v>
      </c>
      <c r="B2806" s="137" t="s">
        <v>874</v>
      </c>
      <c r="C2806" s="138">
        <v>228800</v>
      </c>
      <c r="D2806" s="137" t="s">
        <v>2505</v>
      </c>
      <c r="E2806" s="137" t="s">
        <v>385</v>
      </c>
      <c r="F2806" s="137" t="s">
        <v>83</v>
      </c>
      <c r="G2806" s="139">
        <v>66872</v>
      </c>
    </row>
    <row r="2807" spans="1:7">
      <c r="A2807" s="137" t="s">
        <v>120</v>
      </c>
      <c r="B2807" s="137" t="s">
        <v>874</v>
      </c>
      <c r="C2807" s="138">
        <v>229530</v>
      </c>
      <c r="D2807" s="137" t="s">
        <v>2036</v>
      </c>
      <c r="E2807" s="137" t="s">
        <v>385</v>
      </c>
      <c r="F2807" s="137" t="s">
        <v>83</v>
      </c>
      <c r="G2807" s="139">
        <v>643000</v>
      </c>
    </row>
    <row r="2808" spans="1:7">
      <c r="A2808" s="137" t="s">
        <v>120</v>
      </c>
      <c r="B2808" s="137" t="s">
        <v>874</v>
      </c>
      <c r="C2808" s="138">
        <v>11000</v>
      </c>
      <c r="D2808" s="137" t="s">
        <v>1349</v>
      </c>
      <c r="E2808" s="137" t="s">
        <v>1350</v>
      </c>
      <c r="F2808" s="137" t="s">
        <v>24</v>
      </c>
      <c r="G2808" s="139">
        <v>19850</v>
      </c>
    </row>
    <row r="2809" spans="1:7">
      <c r="A2809" s="137" t="s">
        <v>120</v>
      </c>
      <c r="B2809" s="137" t="s">
        <v>874</v>
      </c>
      <c r="C2809" s="138">
        <v>277200</v>
      </c>
      <c r="D2809" s="137" t="s">
        <v>389</v>
      </c>
      <c r="E2809" s="137" t="s">
        <v>2448</v>
      </c>
      <c r="F2809" s="137" t="s">
        <v>2</v>
      </c>
      <c r="G2809" s="139">
        <v>136585.296875</v>
      </c>
    </row>
    <row r="2810" spans="1:7">
      <c r="A2810" s="137" t="s">
        <v>120</v>
      </c>
      <c r="B2810" s="137" t="s">
        <v>874</v>
      </c>
      <c r="C2810" s="138">
        <v>1500</v>
      </c>
      <c r="D2810" s="137" t="s">
        <v>1908</v>
      </c>
      <c r="E2810" s="137" t="s">
        <v>1857</v>
      </c>
      <c r="F2810" s="137" t="s">
        <v>17</v>
      </c>
      <c r="G2810" s="139">
        <v>115500</v>
      </c>
    </row>
    <row r="2811" spans="1:7" ht="45">
      <c r="A2811" s="137" t="s">
        <v>120</v>
      </c>
      <c r="B2811" s="137" t="s">
        <v>874</v>
      </c>
      <c r="C2811" s="138">
        <v>1500</v>
      </c>
      <c r="D2811" s="137" t="s">
        <v>1351</v>
      </c>
      <c r="E2811" s="137" t="s">
        <v>1857</v>
      </c>
      <c r="F2811" s="137" t="s">
        <v>17</v>
      </c>
      <c r="G2811" s="139">
        <v>10710</v>
      </c>
    </row>
    <row r="2812" spans="1:7">
      <c r="A2812" s="137" t="s">
        <v>120</v>
      </c>
      <c r="B2812" s="137" t="s">
        <v>874</v>
      </c>
      <c r="C2812" s="138">
        <v>41800</v>
      </c>
      <c r="D2812" s="137" t="s">
        <v>3306</v>
      </c>
      <c r="E2812" s="137" t="s">
        <v>385</v>
      </c>
      <c r="F2812" s="137" t="s">
        <v>2</v>
      </c>
      <c r="G2812" s="139">
        <v>38950</v>
      </c>
    </row>
    <row r="2813" spans="1:7">
      <c r="A2813" s="137" t="s">
        <v>120</v>
      </c>
      <c r="B2813" s="137" t="s">
        <v>874</v>
      </c>
      <c r="C2813" s="138">
        <v>41800</v>
      </c>
      <c r="D2813" s="137" t="s">
        <v>3307</v>
      </c>
      <c r="E2813" s="137" t="s">
        <v>385</v>
      </c>
      <c r="F2813" s="137" t="s">
        <v>2</v>
      </c>
      <c r="G2813" s="139">
        <v>43700</v>
      </c>
    </row>
    <row r="2814" spans="1:7">
      <c r="A2814" s="137" t="s">
        <v>120</v>
      </c>
      <c r="B2814" s="137" t="s">
        <v>874</v>
      </c>
      <c r="C2814" s="138">
        <v>200</v>
      </c>
      <c r="D2814" s="137" t="s">
        <v>1357</v>
      </c>
      <c r="E2814" s="137" t="s">
        <v>1358</v>
      </c>
      <c r="F2814" s="137" t="s">
        <v>17</v>
      </c>
      <c r="G2814" s="139">
        <v>45990</v>
      </c>
    </row>
    <row r="2815" spans="1:7">
      <c r="A2815" s="137" t="s">
        <v>120</v>
      </c>
      <c r="B2815" s="137" t="s">
        <v>874</v>
      </c>
      <c r="C2815" s="138">
        <v>300</v>
      </c>
      <c r="D2815" s="137" t="s">
        <v>2911</v>
      </c>
      <c r="E2815" s="137" t="s">
        <v>3308</v>
      </c>
      <c r="F2815" s="137" t="s">
        <v>17</v>
      </c>
      <c r="G2815" s="139">
        <v>11550</v>
      </c>
    </row>
    <row r="2816" spans="1:7">
      <c r="A2816" s="137" t="s">
        <v>120</v>
      </c>
      <c r="B2816" s="137" t="s">
        <v>874</v>
      </c>
      <c r="C2816" s="138">
        <v>760</v>
      </c>
      <c r="D2816" s="137" t="s">
        <v>1916</v>
      </c>
      <c r="E2816" s="137" t="s">
        <v>1631</v>
      </c>
      <c r="F2816" s="137" t="s">
        <v>2</v>
      </c>
      <c r="G2816" s="139">
        <v>96140</v>
      </c>
    </row>
    <row r="2817" spans="1:7">
      <c r="A2817" s="137" t="s">
        <v>120</v>
      </c>
      <c r="B2817" s="137" t="s">
        <v>874</v>
      </c>
      <c r="C2817" s="138">
        <v>400</v>
      </c>
      <c r="D2817" s="137" t="s">
        <v>1361</v>
      </c>
      <c r="E2817" s="137" t="s">
        <v>1362</v>
      </c>
      <c r="F2817" s="137" t="s">
        <v>17</v>
      </c>
      <c r="G2817" s="139">
        <v>4032</v>
      </c>
    </row>
    <row r="2818" spans="1:7">
      <c r="A2818" s="137" t="s">
        <v>120</v>
      </c>
      <c r="B2818" s="137" t="s">
        <v>874</v>
      </c>
      <c r="C2818" s="138">
        <v>1520</v>
      </c>
      <c r="D2818" s="137" t="s">
        <v>180</v>
      </c>
      <c r="E2818" s="137" t="s">
        <v>1906</v>
      </c>
      <c r="F2818" s="137" t="s">
        <v>2</v>
      </c>
      <c r="G2818" s="139">
        <v>38000</v>
      </c>
    </row>
    <row r="2819" spans="1:7">
      <c r="A2819" s="137" t="s">
        <v>120</v>
      </c>
      <c r="B2819" s="137" t="s">
        <v>874</v>
      </c>
      <c r="C2819" s="138">
        <v>11000</v>
      </c>
      <c r="D2819" s="137" t="s">
        <v>1364</v>
      </c>
      <c r="E2819" s="137" t="s">
        <v>1240</v>
      </c>
      <c r="F2819" s="137" t="s">
        <v>24</v>
      </c>
      <c r="G2819" s="139">
        <v>46700</v>
      </c>
    </row>
    <row r="2820" spans="1:7">
      <c r="A2820" s="137" t="s">
        <v>120</v>
      </c>
      <c r="B2820" s="137" t="s">
        <v>874</v>
      </c>
      <c r="C2820" s="138">
        <v>500</v>
      </c>
      <c r="D2820" s="137" t="s">
        <v>3309</v>
      </c>
      <c r="E2820" s="137" t="s">
        <v>832</v>
      </c>
      <c r="F2820" s="137" t="s">
        <v>13</v>
      </c>
      <c r="G2820" s="139">
        <v>18500</v>
      </c>
    </row>
    <row r="2821" spans="1:7">
      <c r="A2821" s="137" t="s">
        <v>120</v>
      </c>
      <c r="B2821" s="137" t="s">
        <v>874</v>
      </c>
      <c r="C2821" s="138">
        <v>2500</v>
      </c>
      <c r="D2821" s="137" t="s">
        <v>3310</v>
      </c>
      <c r="E2821" s="137" t="s">
        <v>832</v>
      </c>
      <c r="F2821" s="137" t="s">
        <v>13</v>
      </c>
      <c r="G2821" s="139">
        <v>14975</v>
      </c>
    </row>
    <row r="2822" spans="1:7">
      <c r="A2822" s="137" t="s">
        <v>120</v>
      </c>
      <c r="B2822" s="137" t="s">
        <v>874</v>
      </c>
      <c r="C2822" s="138">
        <v>5500</v>
      </c>
      <c r="D2822" s="137" t="s">
        <v>3311</v>
      </c>
      <c r="E2822" s="137" t="s">
        <v>832</v>
      </c>
      <c r="F2822" s="137" t="s">
        <v>13</v>
      </c>
      <c r="G2822" s="139">
        <v>74250</v>
      </c>
    </row>
    <row r="2823" spans="1:7">
      <c r="A2823" s="137" t="s">
        <v>120</v>
      </c>
      <c r="B2823" s="137" t="s">
        <v>874</v>
      </c>
      <c r="C2823" s="138">
        <v>500</v>
      </c>
      <c r="D2823" s="137" t="s">
        <v>3311</v>
      </c>
      <c r="E2823" s="137" t="s">
        <v>832</v>
      </c>
      <c r="F2823" s="137" t="s">
        <v>13</v>
      </c>
      <c r="G2823" s="139">
        <v>12000</v>
      </c>
    </row>
    <row r="2824" spans="1:7">
      <c r="A2824" s="137" t="s">
        <v>120</v>
      </c>
      <c r="B2824" s="137" t="s">
        <v>874</v>
      </c>
      <c r="C2824" s="138">
        <v>600</v>
      </c>
      <c r="D2824" s="137" t="s">
        <v>3312</v>
      </c>
      <c r="E2824" s="137" t="s">
        <v>832</v>
      </c>
      <c r="F2824" s="137" t="s">
        <v>13</v>
      </c>
      <c r="G2824" s="139">
        <v>4890</v>
      </c>
    </row>
    <row r="2825" spans="1:7">
      <c r="A2825" s="137" t="s">
        <v>120</v>
      </c>
      <c r="B2825" s="137" t="s">
        <v>2927</v>
      </c>
      <c r="C2825" s="138">
        <v>50</v>
      </c>
      <c r="D2825" s="137" t="s">
        <v>3313</v>
      </c>
      <c r="E2825" s="137" t="s">
        <v>3314</v>
      </c>
      <c r="F2825" s="137" t="s">
        <v>30</v>
      </c>
      <c r="G2825" s="139">
        <v>985</v>
      </c>
    </row>
    <row r="2826" spans="1:7">
      <c r="A2826" s="137" t="s">
        <v>120</v>
      </c>
      <c r="B2826" s="137" t="s">
        <v>2927</v>
      </c>
      <c r="C2826" s="138">
        <v>30</v>
      </c>
      <c r="D2826" s="137" t="s">
        <v>894</v>
      </c>
      <c r="E2826" s="137" t="s">
        <v>1322</v>
      </c>
      <c r="F2826" s="137" t="s">
        <v>30</v>
      </c>
      <c r="G2826" s="139">
        <v>2880</v>
      </c>
    </row>
    <row r="2827" spans="1:7">
      <c r="A2827" s="137" t="s">
        <v>120</v>
      </c>
      <c r="B2827" s="137" t="s">
        <v>2927</v>
      </c>
      <c r="C2827" s="138">
        <v>25</v>
      </c>
      <c r="D2827" s="137" t="s">
        <v>3315</v>
      </c>
      <c r="E2827" s="137" t="s">
        <v>1322</v>
      </c>
      <c r="F2827" s="137" t="s">
        <v>30</v>
      </c>
      <c r="G2827" s="139">
        <v>1612.5</v>
      </c>
    </row>
    <row r="2828" spans="1:7">
      <c r="A2828" s="137" t="s">
        <v>120</v>
      </c>
      <c r="B2828" s="137" t="s">
        <v>2927</v>
      </c>
      <c r="C2828" s="138">
        <v>200</v>
      </c>
      <c r="D2828" s="137" t="s">
        <v>3316</v>
      </c>
      <c r="E2828" s="137" t="s">
        <v>2823</v>
      </c>
      <c r="F2828" s="137" t="s">
        <v>40</v>
      </c>
      <c r="G2828" s="139">
        <v>15840</v>
      </c>
    </row>
    <row r="2829" spans="1:7">
      <c r="A2829" s="137" t="s">
        <v>120</v>
      </c>
      <c r="B2829" s="137" t="s">
        <v>2927</v>
      </c>
      <c r="C2829" s="138">
        <v>60</v>
      </c>
      <c r="D2829" s="137" t="s">
        <v>2935</v>
      </c>
      <c r="E2829" s="137" t="s">
        <v>1322</v>
      </c>
      <c r="F2829" s="137" t="s">
        <v>30</v>
      </c>
      <c r="G2829" s="139">
        <v>8310</v>
      </c>
    </row>
    <row r="2830" spans="1:7" ht="30">
      <c r="A2830" s="137" t="s">
        <v>120</v>
      </c>
      <c r="B2830" s="137" t="s">
        <v>1921</v>
      </c>
      <c r="C2830" s="138">
        <v>120</v>
      </c>
      <c r="D2830" s="137" t="s">
        <v>3317</v>
      </c>
      <c r="E2830" s="137" t="s">
        <v>2918</v>
      </c>
      <c r="F2830" s="137" t="s">
        <v>30</v>
      </c>
      <c r="G2830" s="139">
        <v>6510</v>
      </c>
    </row>
    <row r="2831" spans="1:7" ht="30">
      <c r="A2831" s="137" t="s">
        <v>120</v>
      </c>
      <c r="B2831" s="137" t="s">
        <v>1921</v>
      </c>
      <c r="C2831" s="138">
        <v>280</v>
      </c>
      <c r="D2831" s="137" t="s">
        <v>3318</v>
      </c>
      <c r="E2831" s="137" t="s">
        <v>2918</v>
      </c>
      <c r="F2831" s="137" t="s">
        <v>30</v>
      </c>
      <c r="G2831" s="139">
        <v>44590</v>
      </c>
    </row>
    <row r="2832" spans="1:7" ht="30">
      <c r="A2832" s="137" t="s">
        <v>120</v>
      </c>
      <c r="B2832" s="137" t="s">
        <v>1921</v>
      </c>
      <c r="C2832" s="138">
        <v>500</v>
      </c>
      <c r="D2832" s="137" t="s">
        <v>3319</v>
      </c>
      <c r="E2832" s="137" t="s">
        <v>1785</v>
      </c>
      <c r="F2832" s="137" t="s">
        <v>17</v>
      </c>
      <c r="G2832" s="139">
        <v>19185</v>
      </c>
    </row>
    <row r="2833" spans="1:7" ht="30">
      <c r="A2833" s="137" t="s">
        <v>120</v>
      </c>
      <c r="B2833" s="137" t="s">
        <v>1921</v>
      </c>
      <c r="C2833" s="138">
        <v>600</v>
      </c>
      <c r="D2833" s="137" t="s">
        <v>3320</v>
      </c>
      <c r="E2833" s="137" t="s">
        <v>2483</v>
      </c>
      <c r="F2833" s="137" t="s">
        <v>17</v>
      </c>
      <c r="G2833" s="139">
        <v>9252</v>
      </c>
    </row>
    <row r="2834" spans="1:7" ht="30">
      <c r="A2834" s="137" t="s">
        <v>120</v>
      </c>
      <c r="B2834" s="137" t="s">
        <v>3321</v>
      </c>
      <c r="C2834" s="138">
        <v>130</v>
      </c>
      <c r="D2834" s="137" t="s">
        <v>3322</v>
      </c>
      <c r="E2834" s="137" t="s">
        <v>3323</v>
      </c>
      <c r="F2834" s="137" t="s">
        <v>17</v>
      </c>
      <c r="G2834" s="139">
        <v>410.79998779296875</v>
      </c>
    </row>
    <row r="2835" spans="1:7" ht="30">
      <c r="A2835" s="137" t="s">
        <v>120</v>
      </c>
      <c r="B2835" s="137" t="s">
        <v>3321</v>
      </c>
      <c r="C2835" s="138">
        <v>130</v>
      </c>
      <c r="D2835" s="137" t="s">
        <v>3322</v>
      </c>
      <c r="E2835" s="137" t="s">
        <v>3324</v>
      </c>
      <c r="F2835" s="137" t="s">
        <v>17</v>
      </c>
      <c r="G2835" s="139">
        <v>699.4000244140625</v>
      </c>
    </row>
    <row r="2836" spans="1:7" ht="30">
      <c r="A2836" s="137" t="s">
        <v>120</v>
      </c>
      <c r="B2836" s="137" t="s">
        <v>3321</v>
      </c>
      <c r="C2836" s="138">
        <v>130</v>
      </c>
      <c r="D2836" s="137" t="s">
        <v>3325</v>
      </c>
      <c r="E2836" s="137" t="s">
        <v>3326</v>
      </c>
      <c r="F2836" s="137" t="s">
        <v>17</v>
      </c>
      <c r="G2836" s="139">
        <v>479.70001220703125</v>
      </c>
    </row>
    <row r="2837" spans="1:7" ht="30">
      <c r="A2837" s="137" t="s">
        <v>120</v>
      </c>
      <c r="B2837" s="137" t="s">
        <v>3321</v>
      </c>
      <c r="C2837" s="138">
        <v>130</v>
      </c>
      <c r="D2837" s="137" t="s">
        <v>3325</v>
      </c>
      <c r="E2837" s="137" t="s">
        <v>2556</v>
      </c>
      <c r="F2837" s="137" t="s">
        <v>17</v>
      </c>
      <c r="G2837" s="139">
        <v>874.9000244140625</v>
      </c>
    </row>
    <row r="2838" spans="1:7" ht="30">
      <c r="A2838" s="137" t="s">
        <v>120</v>
      </c>
      <c r="B2838" s="137" t="s">
        <v>3321</v>
      </c>
      <c r="C2838" s="138">
        <v>130</v>
      </c>
      <c r="D2838" s="137" t="s">
        <v>3327</v>
      </c>
      <c r="E2838" s="137" t="s">
        <v>3326</v>
      </c>
      <c r="F2838" s="137" t="s">
        <v>17</v>
      </c>
      <c r="G2838" s="139">
        <v>865.79998779296875</v>
      </c>
    </row>
    <row r="2839" spans="1:7" ht="30">
      <c r="A2839" s="137" t="s">
        <v>120</v>
      </c>
      <c r="B2839" s="137" t="s">
        <v>3321</v>
      </c>
      <c r="C2839" s="138">
        <v>260</v>
      </c>
      <c r="D2839" s="137" t="s">
        <v>3328</v>
      </c>
      <c r="E2839" s="137" t="s">
        <v>3329</v>
      </c>
      <c r="F2839" s="137" t="s">
        <v>17</v>
      </c>
      <c r="G2839" s="139">
        <v>938.5999755859375</v>
      </c>
    </row>
    <row r="2840" spans="1:7" ht="30">
      <c r="A2840" s="137" t="s">
        <v>120</v>
      </c>
      <c r="B2840" s="137" t="s">
        <v>3321</v>
      </c>
      <c r="C2840" s="138">
        <v>130</v>
      </c>
      <c r="D2840" s="137" t="s">
        <v>3330</v>
      </c>
      <c r="E2840" s="137" t="s">
        <v>3331</v>
      </c>
      <c r="F2840" s="137" t="s">
        <v>17</v>
      </c>
      <c r="G2840" s="139">
        <v>525.20001220703125</v>
      </c>
    </row>
    <row r="2841" spans="1:7" ht="30">
      <c r="A2841" s="137" t="s">
        <v>120</v>
      </c>
      <c r="B2841" s="137" t="s">
        <v>3321</v>
      </c>
      <c r="C2841" s="138">
        <v>260</v>
      </c>
      <c r="D2841" s="137" t="s">
        <v>3332</v>
      </c>
      <c r="E2841" s="137" t="s">
        <v>2556</v>
      </c>
      <c r="F2841" s="137" t="s">
        <v>17</v>
      </c>
      <c r="G2841" s="139">
        <v>1549.5999755859375</v>
      </c>
    </row>
    <row r="2842" spans="1:7" ht="30">
      <c r="A2842" s="137" t="s">
        <v>120</v>
      </c>
      <c r="B2842" s="137" t="s">
        <v>3321</v>
      </c>
      <c r="C2842" s="138">
        <v>260</v>
      </c>
      <c r="D2842" s="137" t="s">
        <v>3332</v>
      </c>
      <c r="E2842" s="137" t="s">
        <v>3326</v>
      </c>
      <c r="F2842" s="137" t="s">
        <v>17</v>
      </c>
      <c r="G2842" s="139">
        <v>858</v>
      </c>
    </row>
    <row r="2843" spans="1:7" ht="30">
      <c r="A2843" s="137" t="s">
        <v>120</v>
      </c>
      <c r="B2843" s="137" t="s">
        <v>3321</v>
      </c>
      <c r="C2843" s="138">
        <v>130</v>
      </c>
      <c r="D2843" s="137" t="s">
        <v>3333</v>
      </c>
      <c r="E2843" s="137" t="s">
        <v>3323</v>
      </c>
      <c r="F2843" s="137" t="s">
        <v>17</v>
      </c>
      <c r="G2843" s="139">
        <v>430.29998779296875</v>
      </c>
    </row>
    <row r="2844" spans="1:7" ht="30">
      <c r="A2844" s="137" t="s">
        <v>120</v>
      </c>
      <c r="B2844" s="137" t="s">
        <v>3321</v>
      </c>
      <c r="C2844" s="138">
        <v>130</v>
      </c>
      <c r="D2844" s="137" t="s">
        <v>3333</v>
      </c>
      <c r="E2844" s="137" t="s">
        <v>3329</v>
      </c>
      <c r="F2844" s="137" t="s">
        <v>17</v>
      </c>
      <c r="G2844" s="139">
        <v>725.4000244140625</v>
      </c>
    </row>
    <row r="2845" spans="1:7" ht="30">
      <c r="A2845" s="137" t="s">
        <v>120</v>
      </c>
      <c r="B2845" s="137" t="s">
        <v>3321</v>
      </c>
      <c r="C2845" s="138">
        <v>260</v>
      </c>
      <c r="D2845" s="137" t="s">
        <v>3334</v>
      </c>
      <c r="E2845" s="137" t="s">
        <v>3335</v>
      </c>
      <c r="F2845" s="137" t="s">
        <v>17</v>
      </c>
      <c r="G2845" s="139">
        <v>924.29998779296875</v>
      </c>
    </row>
    <row r="2846" spans="1:7" ht="30">
      <c r="A2846" s="137" t="s">
        <v>120</v>
      </c>
      <c r="B2846" s="137" t="s">
        <v>3321</v>
      </c>
      <c r="C2846" s="138">
        <v>260</v>
      </c>
      <c r="D2846" s="137" t="s">
        <v>3334</v>
      </c>
      <c r="E2846" s="137" t="s">
        <v>3336</v>
      </c>
      <c r="F2846" s="137" t="s">
        <v>17</v>
      </c>
      <c r="G2846" s="139">
        <v>3049.800048828125</v>
      </c>
    </row>
    <row r="2847" spans="1:7">
      <c r="A2847" s="137" t="s">
        <v>120</v>
      </c>
      <c r="B2847" s="137" t="s">
        <v>900</v>
      </c>
      <c r="C2847" s="138">
        <v>41800</v>
      </c>
      <c r="D2847" s="137" t="s">
        <v>1365</v>
      </c>
      <c r="E2847" s="137" t="s">
        <v>778</v>
      </c>
      <c r="F2847" s="137" t="s">
        <v>2</v>
      </c>
      <c r="G2847" s="139">
        <v>77501</v>
      </c>
    </row>
    <row r="2848" spans="1:7">
      <c r="A2848" s="137" t="s">
        <v>120</v>
      </c>
      <c r="B2848" s="137" t="s">
        <v>900</v>
      </c>
      <c r="C2848" s="138">
        <v>1600</v>
      </c>
      <c r="D2848" s="137" t="s">
        <v>3337</v>
      </c>
      <c r="E2848" s="137" t="s">
        <v>2030</v>
      </c>
      <c r="F2848" s="137" t="s">
        <v>27</v>
      </c>
      <c r="G2848" s="139">
        <v>42368</v>
      </c>
    </row>
    <row r="2849" spans="1:7">
      <c r="A2849" s="137" t="s">
        <v>120</v>
      </c>
      <c r="B2849" s="137" t="s">
        <v>1367</v>
      </c>
      <c r="C2849" s="138">
        <v>204</v>
      </c>
      <c r="D2849" s="137" t="s">
        <v>1368</v>
      </c>
      <c r="E2849" s="137" t="s">
        <v>1369</v>
      </c>
      <c r="F2849" s="137" t="s">
        <v>25</v>
      </c>
      <c r="G2849" s="139">
        <v>1356.5999755859375</v>
      </c>
    </row>
    <row r="2850" spans="1:7">
      <c r="A2850" s="137" t="s">
        <v>120</v>
      </c>
      <c r="B2850" s="137" t="s">
        <v>1367</v>
      </c>
      <c r="C2850" s="138">
        <v>600</v>
      </c>
      <c r="D2850" s="137" t="s">
        <v>2940</v>
      </c>
      <c r="E2850" s="137" t="s">
        <v>709</v>
      </c>
      <c r="F2850" s="137" t="s">
        <v>25</v>
      </c>
      <c r="G2850" s="139">
        <v>11340</v>
      </c>
    </row>
    <row r="2851" spans="1:7">
      <c r="A2851" s="137" t="s">
        <v>120</v>
      </c>
      <c r="B2851" s="137" t="s">
        <v>1367</v>
      </c>
      <c r="C2851" s="138">
        <v>2000</v>
      </c>
      <c r="D2851" s="137" t="s">
        <v>1371</v>
      </c>
      <c r="E2851" s="137" t="s">
        <v>1372</v>
      </c>
      <c r="F2851" s="137" t="s">
        <v>25</v>
      </c>
      <c r="G2851" s="139">
        <v>15900</v>
      </c>
    </row>
    <row r="2852" spans="1:7">
      <c r="A2852" s="137" t="s">
        <v>120</v>
      </c>
      <c r="B2852" s="137" t="s">
        <v>1367</v>
      </c>
      <c r="C2852" s="138">
        <v>150</v>
      </c>
      <c r="D2852" s="137" t="s">
        <v>1377</v>
      </c>
      <c r="E2852" s="137" t="s">
        <v>1378</v>
      </c>
      <c r="F2852" s="137" t="s">
        <v>25</v>
      </c>
      <c r="G2852" s="139">
        <v>20400</v>
      </c>
    </row>
    <row r="2853" spans="1:7">
      <c r="A2853" s="137" t="s">
        <v>120</v>
      </c>
      <c r="B2853" s="137" t="s">
        <v>1367</v>
      </c>
      <c r="C2853" s="138">
        <v>50</v>
      </c>
      <c r="D2853" s="137" t="s">
        <v>1377</v>
      </c>
      <c r="E2853" s="137" t="s">
        <v>1378</v>
      </c>
      <c r="F2853" s="137" t="s">
        <v>25</v>
      </c>
      <c r="G2853" s="139">
        <v>1680</v>
      </c>
    </row>
    <row r="2854" spans="1:7">
      <c r="A2854" s="137" t="s">
        <v>120</v>
      </c>
      <c r="B2854" s="137" t="s">
        <v>1367</v>
      </c>
      <c r="C2854" s="138">
        <v>102</v>
      </c>
      <c r="D2854" s="137" t="s">
        <v>1379</v>
      </c>
      <c r="E2854" s="137" t="s">
        <v>1380</v>
      </c>
      <c r="F2854" s="137" t="s">
        <v>25</v>
      </c>
      <c r="G2854" s="139">
        <v>1647.300048828125</v>
      </c>
    </row>
    <row r="2855" spans="1:7">
      <c r="A2855" s="137" t="s">
        <v>120</v>
      </c>
      <c r="B2855" s="137" t="s">
        <v>1367</v>
      </c>
      <c r="C2855" s="138">
        <v>600</v>
      </c>
      <c r="D2855" s="137" t="s">
        <v>1381</v>
      </c>
      <c r="E2855" s="137" t="s">
        <v>3056</v>
      </c>
      <c r="F2855" s="137" t="s">
        <v>25</v>
      </c>
      <c r="G2855" s="139">
        <v>4212</v>
      </c>
    </row>
    <row r="2856" spans="1:7">
      <c r="A2856" s="137" t="s">
        <v>120</v>
      </c>
      <c r="B2856" s="137" t="s">
        <v>1367</v>
      </c>
      <c r="C2856" s="138">
        <v>204</v>
      </c>
      <c r="D2856" s="137" t="s">
        <v>1383</v>
      </c>
      <c r="E2856" s="137" t="s">
        <v>3056</v>
      </c>
      <c r="F2856" s="137" t="s">
        <v>25</v>
      </c>
      <c r="G2856" s="139">
        <v>1258.6800537109375</v>
      </c>
    </row>
    <row r="2857" spans="1:7">
      <c r="A2857" s="137" t="s">
        <v>120</v>
      </c>
      <c r="B2857" s="137" t="s">
        <v>1367</v>
      </c>
      <c r="C2857" s="138">
        <v>600</v>
      </c>
      <c r="D2857" s="137" t="s">
        <v>1385</v>
      </c>
      <c r="E2857" s="137" t="s">
        <v>1384</v>
      </c>
      <c r="F2857" s="137" t="s">
        <v>25</v>
      </c>
      <c r="G2857" s="139">
        <v>5340</v>
      </c>
    </row>
    <row r="2858" spans="1:7">
      <c r="A2858" s="137" t="s">
        <v>120</v>
      </c>
      <c r="B2858" s="137" t="s">
        <v>1367</v>
      </c>
      <c r="C2858" s="138">
        <v>50</v>
      </c>
      <c r="D2858" s="137" t="s">
        <v>3338</v>
      </c>
      <c r="E2858" s="137" t="s">
        <v>1416</v>
      </c>
      <c r="F2858" s="137" t="s">
        <v>25</v>
      </c>
      <c r="G2858" s="139">
        <v>6740</v>
      </c>
    </row>
    <row r="2859" spans="1:7">
      <c r="A2859" s="137" t="s">
        <v>120</v>
      </c>
      <c r="B2859" s="137" t="s">
        <v>1367</v>
      </c>
      <c r="C2859" s="138">
        <v>500</v>
      </c>
      <c r="D2859" s="137" t="s">
        <v>3339</v>
      </c>
      <c r="E2859" s="137" t="s">
        <v>2400</v>
      </c>
      <c r="F2859" s="137" t="s">
        <v>25</v>
      </c>
      <c r="G2859" s="139">
        <v>2850</v>
      </c>
    </row>
    <row r="2860" spans="1:7">
      <c r="A2860" s="137" t="s">
        <v>120</v>
      </c>
      <c r="B2860" s="137" t="s">
        <v>1367</v>
      </c>
      <c r="C2860" s="138">
        <v>500</v>
      </c>
      <c r="D2860" s="137" t="s">
        <v>3340</v>
      </c>
      <c r="E2860" s="137" t="s">
        <v>3341</v>
      </c>
      <c r="F2860" s="137" t="s">
        <v>25</v>
      </c>
      <c r="G2860" s="139">
        <v>4250</v>
      </c>
    </row>
    <row r="2861" spans="1:7">
      <c r="A2861" s="137" t="s">
        <v>120</v>
      </c>
      <c r="B2861" s="137" t="s">
        <v>1367</v>
      </c>
      <c r="C2861" s="138">
        <v>100</v>
      </c>
      <c r="D2861" s="137" t="s">
        <v>3342</v>
      </c>
      <c r="E2861" s="137" t="s">
        <v>3343</v>
      </c>
      <c r="F2861" s="137" t="s">
        <v>25</v>
      </c>
      <c r="G2861" s="139">
        <v>9265</v>
      </c>
    </row>
    <row r="2862" spans="1:7" ht="30">
      <c r="A2862" s="137" t="s">
        <v>120</v>
      </c>
      <c r="B2862" s="137" t="s">
        <v>905</v>
      </c>
      <c r="C2862" s="138">
        <v>400</v>
      </c>
      <c r="D2862" s="137" t="s">
        <v>3344</v>
      </c>
      <c r="E2862" s="137" t="s">
        <v>1906</v>
      </c>
      <c r="F2862" s="137" t="s">
        <v>27</v>
      </c>
      <c r="G2862" s="139">
        <v>14347.900390625</v>
      </c>
    </row>
    <row r="2863" spans="1:7" ht="30">
      <c r="A2863" s="137" t="s">
        <v>120</v>
      </c>
      <c r="B2863" s="137" t="s">
        <v>905</v>
      </c>
      <c r="C2863" s="138">
        <v>360</v>
      </c>
      <c r="D2863" s="137" t="s">
        <v>3345</v>
      </c>
      <c r="E2863" s="137" t="s">
        <v>1906</v>
      </c>
      <c r="F2863" s="137" t="s">
        <v>27</v>
      </c>
      <c r="G2863" s="139">
        <v>13968</v>
      </c>
    </row>
    <row r="2864" spans="1:7">
      <c r="A2864" s="137" t="s">
        <v>120</v>
      </c>
      <c r="B2864" s="137" t="s">
        <v>912</v>
      </c>
      <c r="C2864" s="138">
        <v>10</v>
      </c>
      <c r="D2864" s="137" t="s">
        <v>3346</v>
      </c>
      <c r="E2864" s="137" t="s">
        <v>1389</v>
      </c>
      <c r="F2864" s="137" t="s">
        <v>25</v>
      </c>
      <c r="G2864" s="139">
        <v>1020</v>
      </c>
    </row>
    <row r="2865" spans="1:7">
      <c r="A2865" s="137" t="s">
        <v>120</v>
      </c>
      <c r="B2865" s="137" t="s">
        <v>912</v>
      </c>
      <c r="C2865" s="138">
        <v>58151</v>
      </c>
      <c r="D2865" s="137" t="s">
        <v>3347</v>
      </c>
      <c r="E2865" s="137" t="s">
        <v>385</v>
      </c>
      <c r="F2865" s="137" t="s">
        <v>16</v>
      </c>
      <c r="G2865" s="139">
        <v>26196.41015625</v>
      </c>
    </row>
    <row r="2866" spans="1:7">
      <c r="A2866" s="137" t="s">
        <v>120</v>
      </c>
      <c r="B2866" s="137" t="s">
        <v>912</v>
      </c>
      <c r="C2866" s="138">
        <v>240</v>
      </c>
      <c r="D2866" s="137" t="s">
        <v>1393</v>
      </c>
      <c r="E2866" s="137" t="s">
        <v>1394</v>
      </c>
      <c r="F2866" s="137" t="s">
        <v>25</v>
      </c>
      <c r="G2866" s="139">
        <v>2328</v>
      </c>
    </row>
    <row r="2867" spans="1:7">
      <c r="A2867" s="137" t="s">
        <v>120</v>
      </c>
      <c r="B2867" s="137" t="s">
        <v>912</v>
      </c>
      <c r="C2867" s="138">
        <v>100</v>
      </c>
      <c r="D2867" s="137" t="s">
        <v>3348</v>
      </c>
      <c r="E2867" s="137" t="s">
        <v>2674</v>
      </c>
      <c r="F2867" s="137" t="s">
        <v>25</v>
      </c>
      <c r="G2867" s="139">
        <v>290</v>
      </c>
    </row>
    <row r="2868" spans="1:7">
      <c r="A2868" s="137" t="s">
        <v>120</v>
      </c>
      <c r="B2868" s="137" t="s">
        <v>912</v>
      </c>
      <c r="C2868" s="138">
        <v>120</v>
      </c>
      <c r="D2868" s="137" t="s">
        <v>2944</v>
      </c>
      <c r="E2868" s="137" t="s">
        <v>3349</v>
      </c>
      <c r="F2868" s="137" t="s">
        <v>25</v>
      </c>
      <c r="G2868" s="139">
        <v>258</v>
      </c>
    </row>
    <row r="2869" spans="1:7">
      <c r="A2869" s="137" t="s">
        <v>120</v>
      </c>
      <c r="B2869" s="137" t="s">
        <v>912</v>
      </c>
      <c r="C2869" s="138">
        <v>600</v>
      </c>
      <c r="D2869" s="137" t="s">
        <v>2946</v>
      </c>
      <c r="E2869" s="137" t="s">
        <v>2135</v>
      </c>
      <c r="F2869" s="137" t="s">
        <v>25</v>
      </c>
      <c r="G2869" s="139">
        <v>1470</v>
      </c>
    </row>
    <row r="2870" spans="1:7">
      <c r="A2870" s="137" t="s">
        <v>120</v>
      </c>
      <c r="B2870" s="137" t="s">
        <v>912</v>
      </c>
      <c r="C2870" s="138">
        <v>300</v>
      </c>
      <c r="D2870" s="137" t="s">
        <v>3350</v>
      </c>
      <c r="E2870" s="137" t="s">
        <v>3351</v>
      </c>
      <c r="F2870" s="137" t="s">
        <v>25</v>
      </c>
      <c r="G2870" s="139">
        <v>576</v>
      </c>
    </row>
    <row r="2871" spans="1:7">
      <c r="A2871" s="137" t="s">
        <v>120</v>
      </c>
      <c r="B2871" s="137" t="s">
        <v>912</v>
      </c>
      <c r="C2871" s="138">
        <v>240</v>
      </c>
      <c r="D2871" s="137" t="s">
        <v>1400</v>
      </c>
      <c r="E2871" s="137" t="s">
        <v>1015</v>
      </c>
      <c r="F2871" s="137" t="s">
        <v>25</v>
      </c>
      <c r="G2871" s="139">
        <v>1560</v>
      </c>
    </row>
    <row r="2872" spans="1:7">
      <c r="A2872" s="137" t="s">
        <v>120</v>
      </c>
      <c r="B2872" s="137" t="s">
        <v>912</v>
      </c>
      <c r="C2872" s="138">
        <v>240</v>
      </c>
      <c r="D2872" s="137" t="s">
        <v>1401</v>
      </c>
      <c r="E2872" s="137" t="s">
        <v>1402</v>
      </c>
      <c r="F2872" s="137" t="s">
        <v>25</v>
      </c>
      <c r="G2872" s="139">
        <v>8520</v>
      </c>
    </row>
    <row r="2873" spans="1:7">
      <c r="A2873" s="137" t="s">
        <v>120</v>
      </c>
      <c r="B2873" s="137" t="s">
        <v>912</v>
      </c>
      <c r="C2873" s="138">
        <v>1200</v>
      </c>
      <c r="D2873" s="137" t="s">
        <v>1401</v>
      </c>
      <c r="E2873" s="137" t="s">
        <v>1402</v>
      </c>
      <c r="F2873" s="137" t="s">
        <v>25</v>
      </c>
      <c r="G2873" s="139">
        <v>3000</v>
      </c>
    </row>
    <row r="2874" spans="1:7">
      <c r="A2874" s="137" t="s">
        <v>120</v>
      </c>
      <c r="B2874" s="137" t="s">
        <v>912</v>
      </c>
      <c r="C2874" s="138">
        <v>600</v>
      </c>
      <c r="D2874" s="137" t="s">
        <v>1401</v>
      </c>
      <c r="E2874" s="137" t="s">
        <v>1402</v>
      </c>
      <c r="F2874" s="137" t="s">
        <v>25</v>
      </c>
      <c r="G2874" s="139">
        <v>9600</v>
      </c>
    </row>
    <row r="2875" spans="1:7">
      <c r="A2875" s="137" t="s">
        <v>120</v>
      </c>
      <c r="B2875" s="137" t="s">
        <v>912</v>
      </c>
      <c r="C2875" s="138">
        <v>120</v>
      </c>
      <c r="D2875" s="137" t="s">
        <v>3352</v>
      </c>
      <c r="E2875" s="137" t="s">
        <v>3353</v>
      </c>
      <c r="F2875" s="137" t="s">
        <v>25</v>
      </c>
      <c r="G2875" s="139">
        <v>384</v>
      </c>
    </row>
    <row r="2876" spans="1:7">
      <c r="A2876" s="137" t="s">
        <v>120</v>
      </c>
      <c r="B2876" s="137" t="s">
        <v>912</v>
      </c>
      <c r="C2876" s="138">
        <v>800</v>
      </c>
      <c r="D2876" s="137" t="s">
        <v>1403</v>
      </c>
      <c r="E2876" s="137" t="s">
        <v>1404</v>
      </c>
      <c r="F2876" s="137" t="s">
        <v>25</v>
      </c>
      <c r="G2876" s="139">
        <v>1680</v>
      </c>
    </row>
    <row r="2877" spans="1:7">
      <c r="A2877" s="137" t="s">
        <v>120</v>
      </c>
      <c r="B2877" s="137" t="s">
        <v>912</v>
      </c>
      <c r="C2877" s="138">
        <v>120</v>
      </c>
      <c r="D2877" s="137" t="s">
        <v>1407</v>
      </c>
      <c r="E2877" s="137" t="s">
        <v>1408</v>
      </c>
      <c r="F2877" s="137" t="s">
        <v>25</v>
      </c>
      <c r="G2877" s="139">
        <v>480</v>
      </c>
    </row>
    <row r="2878" spans="1:7">
      <c r="A2878" s="137" t="s">
        <v>120</v>
      </c>
      <c r="B2878" s="137" t="s">
        <v>912</v>
      </c>
      <c r="C2878" s="138">
        <v>996</v>
      </c>
      <c r="D2878" s="137" t="s">
        <v>1409</v>
      </c>
      <c r="E2878" s="137" t="s">
        <v>1410</v>
      </c>
      <c r="F2878" s="137" t="s">
        <v>25</v>
      </c>
      <c r="G2878" s="139">
        <v>896.4000244140625</v>
      </c>
    </row>
    <row r="2879" spans="1:7">
      <c r="A2879" s="137" t="s">
        <v>120</v>
      </c>
      <c r="B2879" s="137" t="s">
        <v>912</v>
      </c>
      <c r="C2879" s="138">
        <v>4056</v>
      </c>
      <c r="D2879" s="137" t="s">
        <v>3354</v>
      </c>
      <c r="E2879" s="137" t="s">
        <v>1412</v>
      </c>
      <c r="F2879" s="137" t="s">
        <v>25</v>
      </c>
      <c r="G2879" s="139">
        <v>2879.760009765625</v>
      </c>
    </row>
    <row r="2880" spans="1:7">
      <c r="A2880" s="137" t="s">
        <v>120</v>
      </c>
      <c r="B2880" s="137" t="s">
        <v>912</v>
      </c>
      <c r="C2880" s="138">
        <v>1200</v>
      </c>
      <c r="D2880" s="137" t="s">
        <v>1413</v>
      </c>
      <c r="E2880" s="137" t="s">
        <v>1414</v>
      </c>
      <c r="F2880" s="137" t="s">
        <v>25</v>
      </c>
      <c r="G2880" s="139">
        <v>4200</v>
      </c>
    </row>
    <row r="2881" spans="1:7">
      <c r="A2881" s="137" t="s">
        <v>120</v>
      </c>
      <c r="B2881" s="137" t="s">
        <v>912</v>
      </c>
      <c r="C2881" s="138">
        <v>503</v>
      </c>
      <c r="D2881" s="137" t="s">
        <v>1417</v>
      </c>
      <c r="E2881" s="137" t="s">
        <v>1418</v>
      </c>
      <c r="F2881" s="137" t="s">
        <v>25</v>
      </c>
      <c r="G2881" s="139">
        <v>653.9000244140625</v>
      </c>
    </row>
    <row r="2882" spans="1:7" ht="30">
      <c r="A2882" s="137" t="s">
        <v>120</v>
      </c>
      <c r="B2882" s="137" t="s">
        <v>912</v>
      </c>
      <c r="C2882" s="138">
        <v>120</v>
      </c>
      <c r="D2882" s="137" t="s">
        <v>1419</v>
      </c>
      <c r="E2882" s="137" t="s">
        <v>3355</v>
      </c>
      <c r="F2882" s="137" t="s">
        <v>25</v>
      </c>
      <c r="G2882" s="139">
        <v>1000.7999877929687</v>
      </c>
    </row>
    <row r="2883" spans="1:7">
      <c r="A2883" s="137" t="s">
        <v>120</v>
      </c>
      <c r="B2883" s="137" t="s">
        <v>912</v>
      </c>
      <c r="C2883" s="138">
        <v>300</v>
      </c>
      <c r="D2883" s="137" t="s">
        <v>3356</v>
      </c>
      <c r="E2883" s="137" t="s">
        <v>3357</v>
      </c>
      <c r="F2883" s="137" t="s">
        <v>25</v>
      </c>
      <c r="G2883" s="139">
        <v>1005</v>
      </c>
    </row>
    <row r="2884" spans="1:7">
      <c r="A2884" s="137" t="s">
        <v>120</v>
      </c>
      <c r="B2884" s="137" t="s">
        <v>912</v>
      </c>
      <c r="C2884" s="138">
        <v>240</v>
      </c>
      <c r="D2884" s="137" t="s">
        <v>3356</v>
      </c>
      <c r="E2884" s="137" t="s">
        <v>3357</v>
      </c>
      <c r="F2884" s="137" t="s">
        <v>25</v>
      </c>
      <c r="G2884" s="139">
        <v>480</v>
      </c>
    </row>
    <row r="2885" spans="1:7">
      <c r="A2885" s="137" t="s">
        <v>120</v>
      </c>
      <c r="B2885" s="137" t="s">
        <v>912</v>
      </c>
      <c r="C2885" s="138">
        <v>2000</v>
      </c>
      <c r="D2885" s="137" t="s">
        <v>1424</v>
      </c>
      <c r="E2885" s="137" t="s">
        <v>1425</v>
      </c>
      <c r="F2885" s="137" t="s">
        <v>25</v>
      </c>
      <c r="G2885" s="139">
        <v>800</v>
      </c>
    </row>
    <row r="2886" spans="1:7">
      <c r="A2886" s="137" t="s">
        <v>120</v>
      </c>
      <c r="B2886" s="137" t="s">
        <v>912</v>
      </c>
      <c r="C2886" s="138">
        <v>3000</v>
      </c>
      <c r="D2886" s="137" t="s">
        <v>1426</v>
      </c>
      <c r="E2886" s="137" t="s">
        <v>717</v>
      </c>
      <c r="F2886" s="137" t="s">
        <v>25</v>
      </c>
      <c r="G2886" s="139">
        <v>1380</v>
      </c>
    </row>
    <row r="2887" spans="1:7">
      <c r="A2887" s="137" t="s">
        <v>120</v>
      </c>
      <c r="B2887" s="137" t="s">
        <v>912</v>
      </c>
      <c r="C2887" s="138">
        <v>1593</v>
      </c>
      <c r="D2887" s="137" t="s">
        <v>1426</v>
      </c>
      <c r="E2887" s="137" t="s">
        <v>717</v>
      </c>
      <c r="F2887" s="137" t="s">
        <v>25</v>
      </c>
      <c r="G2887" s="139">
        <v>2421.360107421875</v>
      </c>
    </row>
    <row r="2888" spans="1:7">
      <c r="A2888" s="137" t="s">
        <v>120</v>
      </c>
      <c r="B2888" s="137" t="s">
        <v>912</v>
      </c>
      <c r="C2888" s="138">
        <v>1400</v>
      </c>
      <c r="D2888" s="137" t="s">
        <v>1426</v>
      </c>
      <c r="E2888" s="137" t="s">
        <v>717</v>
      </c>
      <c r="F2888" s="137" t="s">
        <v>25</v>
      </c>
      <c r="G2888" s="139">
        <v>1540</v>
      </c>
    </row>
    <row r="2889" spans="1:7">
      <c r="A2889" s="137" t="s">
        <v>120</v>
      </c>
      <c r="B2889" s="137" t="s">
        <v>912</v>
      </c>
      <c r="C2889" s="138">
        <v>886</v>
      </c>
      <c r="D2889" s="137" t="s">
        <v>1426</v>
      </c>
      <c r="E2889" s="137" t="s">
        <v>717</v>
      </c>
      <c r="F2889" s="137" t="s">
        <v>25</v>
      </c>
      <c r="G2889" s="139">
        <v>2790.89990234375</v>
      </c>
    </row>
    <row r="2890" spans="1:7">
      <c r="A2890" s="137" t="s">
        <v>120</v>
      </c>
      <c r="B2890" s="137" t="s">
        <v>912</v>
      </c>
      <c r="C2890" s="138">
        <v>624</v>
      </c>
      <c r="D2890" s="137" t="s">
        <v>3358</v>
      </c>
      <c r="E2890" s="137" t="s">
        <v>3359</v>
      </c>
      <c r="F2890" s="137" t="s">
        <v>25</v>
      </c>
      <c r="G2890" s="139">
        <v>517.91998291015625</v>
      </c>
    </row>
    <row r="2891" spans="1:7">
      <c r="A2891" s="137" t="s">
        <v>120</v>
      </c>
      <c r="B2891" s="137" t="s">
        <v>912</v>
      </c>
      <c r="C2891" s="138">
        <v>800</v>
      </c>
      <c r="D2891" s="137" t="s">
        <v>3360</v>
      </c>
      <c r="E2891" s="137" t="s">
        <v>3361</v>
      </c>
      <c r="F2891" s="137" t="s">
        <v>25</v>
      </c>
      <c r="G2891" s="139">
        <v>1712</v>
      </c>
    </row>
    <row r="2892" spans="1:7">
      <c r="A2892" s="137" t="s">
        <v>120</v>
      </c>
      <c r="B2892" s="137" t="s">
        <v>912</v>
      </c>
      <c r="C2892" s="138">
        <v>300</v>
      </c>
      <c r="D2892" s="137" t="s">
        <v>1429</v>
      </c>
      <c r="E2892" s="137" t="s">
        <v>1430</v>
      </c>
      <c r="F2892" s="137" t="s">
        <v>25</v>
      </c>
      <c r="G2892" s="139">
        <v>240</v>
      </c>
    </row>
    <row r="2893" spans="1:7">
      <c r="A2893" s="137" t="s">
        <v>120</v>
      </c>
      <c r="B2893" s="137" t="s">
        <v>912</v>
      </c>
      <c r="C2893" s="138">
        <v>240</v>
      </c>
      <c r="D2893" s="137" t="s">
        <v>1429</v>
      </c>
      <c r="E2893" s="137" t="s">
        <v>1430</v>
      </c>
      <c r="F2893" s="137" t="s">
        <v>25</v>
      </c>
      <c r="G2893" s="139">
        <v>528</v>
      </c>
    </row>
    <row r="2894" spans="1:7">
      <c r="A2894" s="137" t="s">
        <v>120</v>
      </c>
      <c r="B2894" s="137" t="s">
        <v>912</v>
      </c>
      <c r="C2894" s="138">
        <v>120</v>
      </c>
      <c r="D2894" s="137" t="s">
        <v>1429</v>
      </c>
      <c r="E2894" s="137" t="s">
        <v>1430</v>
      </c>
      <c r="F2894" s="137" t="s">
        <v>25</v>
      </c>
      <c r="G2894" s="139">
        <v>468</v>
      </c>
    </row>
    <row r="2895" spans="1:7">
      <c r="A2895" s="137" t="s">
        <v>120</v>
      </c>
      <c r="B2895" s="137" t="s">
        <v>912</v>
      </c>
      <c r="C2895" s="138">
        <v>1200</v>
      </c>
      <c r="D2895" s="137" t="s">
        <v>3362</v>
      </c>
      <c r="E2895" s="137" t="s">
        <v>3363</v>
      </c>
      <c r="F2895" s="137" t="s">
        <v>25</v>
      </c>
      <c r="G2895" s="139">
        <v>1800</v>
      </c>
    </row>
    <row r="2896" spans="1:7">
      <c r="A2896" s="137" t="s">
        <v>120</v>
      </c>
      <c r="B2896" s="137" t="s">
        <v>912</v>
      </c>
      <c r="C2896" s="138">
        <v>3000</v>
      </c>
      <c r="D2896" s="137" t="s">
        <v>3364</v>
      </c>
      <c r="E2896" s="137" t="s">
        <v>3365</v>
      </c>
      <c r="F2896" s="137" t="s">
        <v>25</v>
      </c>
      <c r="G2896" s="139">
        <v>5550</v>
      </c>
    </row>
    <row r="2897" spans="1:7">
      <c r="A2897" s="137" t="s">
        <v>120</v>
      </c>
      <c r="B2897" s="137" t="s">
        <v>912</v>
      </c>
      <c r="C2897" s="138">
        <v>1200</v>
      </c>
      <c r="D2897" s="137" t="s">
        <v>1438</v>
      </c>
      <c r="E2897" s="137" t="s">
        <v>869</v>
      </c>
      <c r="F2897" s="137" t="s">
        <v>25</v>
      </c>
      <c r="G2897" s="139">
        <v>1080</v>
      </c>
    </row>
    <row r="2898" spans="1:7">
      <c r="A2898" s="137" t="s">
        <v>120</v>
      </c>
      <c r="B2898" s="137" t="s">
        <v>912</v>
      </c>
      <c r="C2898" s="138">
        <v>300</v>
      </c>
      <c r="D2898" s="137" t="s">
        <v>1446</v>
      </c>
      <c r="E2898" s="137" t="s">
        <v>1447</v>
      </c>
      <c r="F2898" s="137" t="s">
        <v>25</v>
      </c>
      <c r="G2898" s="139">
        <v>294</v>
      </c>
    </row>
    <row r="2899" spans="1:7">
      <c r="A2899" s="137" t="s">
        <v>120</v>
      </c>
      <c r="B2899" s="137" t="s">
        <v>912</v>
      </c>
      <c r="C2899" s="138">
        <v>240</v>
      </c>
      <c r="D2899" s="137" t="s">
        <v>1446</v>
      </c>
      <c r="E2899" s="137" t="s">
        <v>1447</v>
      </c>
      <c r="F2899" s="137" t="s">
        <v>25</v>
      </c>
      <c r="G2899" s="139">
        <v>525.5999755859375</v>
      </c>
    </row>
    <row r="2900" spans="1:7">
      <c r="A2900" s="137" t="s">
        <v>120</v>
      </c>
      <c r="B2900" s="137" t="s">
        <v>912</v>
      </c>
      <c r="C2900" s="138">
        <v>180</v>
      </c>
      <c r="D2900" s="137" t="s">
        <v>1446</v>
      </c>
      <c r="E2900" s="137" t="s">
        <v>1447</v>
      </c>
      <c r="F2900" s="137" t="s">
        <v>25</v>
      </c>
      <c r="G2900" s="139">
        <v>1440</v>
      </c>
    </row>
    <row r="2901" spans="1:7">
      <c r="A2901" s="137" t="s">
        <v>120</v>
      </c>
      <c r="B2901" s="137" t="s">
        <v>912</v>
      </c>
      <c r="C2901" s="138">
        <v>300</v>
      </c>
      <c r="D2901" s="137" t="s">
        <v>1450</v>
      </c>
      <c r="E2901" s="137" t="s">
        <v>967</v>
      </c>
      <c r="F2901" s="137" t="s">
        <v>25</v>
      </c>
      <c r="G2901" s="139">
        <v>6240</v>
      </c>
    </row>
    <row r="2902" spans="1:7">
      <c r="A2902" s="137" t="s">
        <v>120</v>
      </c>
      <c r="B2902" s="137" t="s">
        <v>912</v>
      </c>
      <c r="C2902" s="138">
        <v>400</v>
      </c>
      <c r="D2902" s="137" t="s">
        <v>1450</v>
      </c>
      <c r="E2902" s="137" t="s">
        <v>967</v>
      </c>
      <c r="F2902" s="137" t="s">
        <v>25</v>
      </c>
      <c r="G2902" s="139">
        <v>11664</v>
      </c>
    </row>
    <row r="2903" spans="1:7">
      <c r="A2903" s="137" t="s">
        <v>120</v>
      </c>
      <c r="B2903" s="137" t="s">
        <v>912</v>
      </c>
      <c r="C2903" s="138">
        <v>203</v>
      </c>
      <c r="D2903" s="137" t="s">
        <v>3366</v>
      </c>
      <c r="E2903" s="137" t="s">
        <v>3367</v>
      </c>
      <c r="F2903" s="137" t="s">
        <v>25</v>
      </c>
      <c r="G2903" s="139">
        <v>990</v>
      </c>
    </row>
    <row r="2904" spans="1:7">
      <c r="A2904" s="137" t="s">
        <v>120</v>
      </c>
      <c r="B2904" s="137" t="s">
        <v>2949</v>
      </c>
      <c r="C2904" s="138">
        <v>56049</v>
      </c>
      <c r="D2904" s="137" t="s">
        <v>3368</v>
      </c>
      <c r="E2904" s="137" t="s">
        <v>385</v>
      </c>
      <c r="F2904" s="137" t="s">
        <v>14</v>
      </c>
      <c r="G2904" s="139">
        <v>24568.25</v>
      </c>
    </row>
    <row r="2905" spans="1:7" ht="30">
      <c r="A2905" s="137" t="s">
        <v>120</v>
      </c>
      <c r="B2905" s="137" t="s">
        <v>1451</v>
      </c>
      <c r="C2905" s="138">
        <v>18000</v>
      </c>
      <c r="D2905" s="137" t="s">
        <v>1452</v>
      </c>
      <c r="E2905" s="137" t="s">
        <v>1453</v>
      </c>
      <c r="F2905" s="137" t="s">
        <v>84</v>
      </c>
      <c r="G2905" s="139">
        <v>23580</v>
      </c>
    </row>
    <row r="2906" spans="1:7" ht="30">
      <c r="A2906" s="137" t="s">
        <v>120</v>
      </c>
      <c r="B2906" s="137" t="s">
        <v>1451</v>
      </c>
      <c r="C2906" s="138">
        <v>11880</v>
      </c>
      <c r="D2906" s="137" t="s">
        <v>1452</v>
      </c>
      <c r="E2906" s="137" t="s">
        <v>3369</v>
      </c>
      <c r="F2906" s="137" t="s">
        <v>84</v>
      </c>
      <c r="G2906" s="139">
        <v>10810.7998046875</v>
      </c>
    </row>
    <row r="2907" spans="1:7" ht="30">
      <c r="A2907" s="137" t="s">
        <v>120</v>
      </c>
      <c r="B2907" s="137" t="s">
        <v>1451</v>
      </c>
      <c r="C2907" s="138">
        <v>2268</v>
      </c>
      <c r="D2907" s="137" t="s">
        <v>1454</v>
      </c>
      <c r="E2907" s="137" t="s">
        <v>1455</v>
      </c>
      <c r="F2907" s="137" t="s">
        <v>84</v>
      </c>
      <c r="G2907" s="139">
        <v>1542.239990234375</v>
      </c>
    </row>
    <row r="2908" spans="1:7" ht="30">
      <c r="A2908" s="137" t="s">
        <v>120</v>
      </c>
      <c r="B2908" s="137" t="s">
        <v>1451</v>
      </c>
      <c r="C2908" s="138">
        <v>432</v>
      </c>
      <c r="D2908" s="137" t="s">
        <v>3370</v>
      </c>
      <c r="E2908" s="137" t="s">
        <v>3371</v>
      </c>
      <c r="F2908" s="137" t="s">
        <v>84</v>
      </c>
      <c r="G2908" s="139">
        <v>401.760009765625</v>
      </c>
    </row>
    <row r="2909" spans="1:7">
      <c r="A2909" s="137" t="s">
        <v>120</v>
      </c>
      <c r="B2909" s="137" t="s">
        <v>3372</v>
      </c>
      <c r="C2909" s="138">
        <v>21004</v>
      </c>
      <c r="D2909" s="137" t="s">
        <v>369</v>
      </c>
      <c r="E2909" s="137" t="s">
        <v>3373</v>
      </c>
      <c r="F2909" s="137" t="s">
        <v>119</v>
      </c>
      <c r="G2909" s="139">
        <v>19934.5</v>
      </c>
    </row>
    <row r="2910" spans="1:7">
      <c r="A2910" s="137" t="s">
        <v>120</v>
      </c>
      <c r="B2910" s="137" t="s">
        <v>1456</v>
      </c>
      <c r="C2910" s="138">
        <v>1200</v>
      </c>
      <c r="D2910" s="137" t="s">
        <v>3374</v>
      </c>
      <c r="E2910" s="137" t="s">
        <v>3375</v>
      </c>
      <c r="F2910" s="137" t="s">
        <v>82</v>
      </c>
      <c r="G2910" s="139">
        <v>5160</v>
      </c>
    </row>
    <row r="2911" spans="1:7">
      <c r="A2911" s="137" t="s">
        <v>120</v>
      </c>
      <c r="B2911" s="137" t="s">
        <v>1456</v>
      </c>
      <c r="C2911" s="138">
        <v>300</v>
      </c>
      <c r="D2911" s="137" t="s">
        <v>3376</v>
      </c>
      <c r="E2911" s="137" t="s">
        <v>3377</v>
      </c>
      <c r="F2911" s="137" t="s">
        <v>82</v>
      </c>
      <c r="G2911" s="139">
        <v>315</v>
      </c>
    </row>
    <row r="2912" spans="1:7">
      <c r="A2912" s="137" t="s">
        <v>120</v>
      </c>
      <c r="B2912" s="137" t="s">
        <v>1456</v>
      </c>
      <c r="C2912" s="138">
        <v>1400</v>
      </c>
      <c r="D2912" s="137" t="s">
        <v>1966</v>
      </c>
      <c r="E2912" s="137" t="s">
        <v>3378</v>
      </c>
      <c r="F2912" s="137" t="s">
        <v>82</v>
      </c>
      <c r="G2912" s="139">
        <v>7700</v>
      </c>
    </row>
    <row r="2913" spans="1:7">
      <c r="A2913" s="137" t="s">
        <v>120</v>
      </c>
      <c r="B2913" s="137" t="s">
        <v>1456</v>
      </c>
      <c r="C2913" s="138">
        <v>1500</v>
      </c>
      <c r="D2913" s="137" t="s">
        <v>1966</v>
      </c>
      <c r="E2913" s="137" t="s">
        <v>1967</v>
      </c>
      <c r="F2913" s="137" t="s">
        <v>82</v>
      </c>
      <c r="G2913" s="139">
        <v>1050</v>
      </c>
    </row>
    <row r="2914" spans="1:7">
      <c r="A2914" s="137" t="s">
        <v>120</v>
      </c>
      <c r="B2914" s="137" t="s">
        <v>1456</v>
      </c>
      <c r="C2914" s="138">
        <v>520</v>
      </c>
      <c r="D2914" s="137" t="s">
        <v>3379</v>
      </c>
      <c r="E2914" s="137" t="s">
        <v>3380</v>
      </c>
      <c r="F2914" s="137" t="s">
        <v>82</v>
      </c>
      <c r="G2914" s="139">
        <v>2028</v>
      </c>
    </row>
    <row r="2915" spans="1:7">
      <c r="A2915" s="137" t="s">
        <v>120</v>
      </c>
      <c r="B2915" s="137" t="s">
        <v>1456</v>
      </c>
      <c r="C2915" s="138">
        <v>520</v>
      </c>
      <c r="D2915" s="137" t="s">
        <v>3379</v>
      </c>
      <c r="E2915" s="137" t="s">
        <v>3381</v>
      </c>
      <c r="F2915" s="137" t="s">
        <v>82</v>
      </c>
      <c r="G2915" s="139">
        <v>1144</v>
      </c>
    </row>
    <row r="2916" spans="1:7">
      <c r="A2916" s="137" t="s">
        <v>120</v>
      </c>
      <c r="B2916" s="137" t="s">
        <v>1456</v>
      </c>
      <c r="C2916" s="138">
        <v>250</v>
      </c>
      <c r="D2916" s="137" t="s">
        <v>3382</v>
      </c>
      <c r="E2916" s="137" t="s">
        <v>437</v>
      </c>
      <c r="F2916" s="137" t="s">
        <v>82</v>
      </c>
      <c r="G2916" s="139">
        <v>1375</v>
      </c>
    </row>
    <row r="2917" spans="1:7">
      <c r="A2917" s="137" t="s">
        <v>120</v>
      </c>
      <c r="B2917" s="137" t="s">
        <v>1456</v>
      </c>
      <c r="C2917" s="138">
        <v>300</v>
      </c>
      <c r="D2917" s="137" t="s">
        <v>3382</v>
      </c>
      <c r="E2917" s="137" t="s">
        <v>3020</v>
      </c>
      <c r="F2917" s="137" t="s">
        <v>82</v>
      </c>
      <c r="G2917" s="139">
        <v>900</v>
      </c>
    </row>
    <row r="2918" spans="1:7">
      <c r="A2918" s="137" t="s">
        <v>120</v>
      </c>
      <c r="B2918" s="137" t="s">
        <v>1456</v>
      </c>
      <c r="C2918" s="138">
        <v>750</v>
      </c>
      <c r="D2918" s="137" t="s">
        <v>1978</v>
      </c>
      <c r="E2918" s="137" t="s">
        <v>435</v>
      </c>
      <c r="F2918" s="137" t="s">
        <v>82</v>
      </c>
      <c r="G2918" s="139">
        <v>5437.5</v>
      </c>
    </row>
    <row r="2919" spans="1:7">
      <c r="A2919" s="137" t="s">
        <v>120</v>
      </c>
      <c r="B2919" s="137" t="s">
        <v>1456</v>
      </c>
      <c r="C2919" s="138">
        <v>1000</v>
      </c>
      <c r="D2919" s="137" t="s">
        <v>1982</v>
      </c>
      <c r="E2919" s="137" t="s">
        <v>798</v>
      </c>
      <c r="F2919" s="137" t="s">
        <v>82</v>
      </c>
      <c r="G2919" s="139">
        <v>4000</v>
      </c>
    </row>
    <row r="2920" spans="1:7">
      <c r="A2920" s="137" t="s">
        <v>120</v>
      </c>
      <c r="B2920" s="137" t="s">
        <v>1456</v>
      </c>
      <c r="C2920" s="138">
        <v>1575</v>
      </c>
      <c r="D2920" s="137" t="s">
        <v>1982</v>
      </c>
      <c r="E2920" s="137" t="s">
        <v>620</v>
      </c>
      <c r="F2920" s="137" t="s">
        <v>82</v>
      </c>
      <c r="G2920" s="139">
        <v>10001.25</v>
      </c>
    </row>
    <row r="2921" spans="1:7">
      <c r="A2921" s="137" t="s">
        <v>120</v>
      </c>
      <c r="B2921" s="137" t="s">
        <v>1456</v>
      </c>
      <c r="C2921" s="138">
        <v>600</v>
      </c>
      <c r="D2921" s="137" t="s">
        <v>3383</v>
      </c>
      <c r="E2921" s="137" t="s">
        <v>3384</v>
      </c>
      <c r="F2921" s="137" t="s">
        <v>82</v>
      </c>
      <c r="G2921" s="139">
        <v>450</v>
      </c>
    </row>
    <row r="2922" spans="1:7">
      <c r="A2922" s="137" t="s">
        <v>120</v>
      </c>
      <c r="B2922" s="137" t="s">
        <v>1456</v>
      </c>
      <c r="C2922" s="138">
        <v>500</v>
      </c>
      <c r="D2922" s="137" t="s">
        <v>3385</v>
      </c>
      <c r="E2922" s="137" t="s">
        <v>2339</v>
      </c>
      <c r="F2922" s="137" t="s">
        <v>82</v>
      </c>
      <c r="G2922" s="139">
        <v>850</v>
      </c>
    </row>
    <row r="2923" spans="1:7">
      <c r="A2923" s="137" t="s">
        <v>120</v>
      </c>
      <c r="B2923" s="137" t="s">
        <v>1481</v>
      </c>
      <c r="C2923" s="138">
        <v>39901</v>
      </c>
      <c r="D2923" s="137" t="s">
        <v>476</v>
      </c>
      <c r="E2923" s="137" t="s">
        <v>3386</v>
      </c>
      <c r="F2923" s="137" t="s">
        <v>2</v>
      </c>
      <c r="G2923" s="139">
        <v>23350</v>
      </c>
    </row>
    <row r="2924" spans="1:7">
      <c r="A2924" s="137" t="s">
        <v>126</v>
      </c>
      <c r="B2924" s="137" t="s">
        <v>383</v>
      </c>
      <c r="C2924" s="138">
        <v>38874</v>
      </c>
      <c r="D2924" s="137" t="s">
        <v>592</v>
      </c>
      <c r="E2924" s="137" t="s">
        <v>385</v>
      </c>
      <c r="F2924" s="137" t="s">
        <v>2</v>
      </c>
      <c r="G2924" s="139">
        <v>31101.0703125</v>
      </c>
    </row>
    <row r="2925" spans="1:7">
      <c r="A2925" s="137" t="s">
        <v>126</v>
      </c>
      <c r="B2925" s="137" t="s">
        <v>383</v>
      </c>
      <c r="C2925" s="138">
        <v>40477.800000000003</v>
      </c>
      <c r="D2925" s="137" t="s">
        <v>592</v>
      </c>
      <c r="E2925" s="137" t="s">
        <v>385</v>
      </c>
      <c r="F2925" s="137" t="s">
        <v>2</v>
      </c>
      <c r="G2925" s="139">
        <v>29083.80078125</v>
      </c>
    </row>
    <row r="2926" spans="1:7">
      <c r="A2926" s="137" t="s">
        <v>126</v>
      </c>
      <c r="B2926" s="137" t="s">
        <v>383</v>
      </c>
      <c r="C2926" s="138">
        <v>37217.4</v>
      </c>
      <c r="D2926" s="137" t="s">
        <v>802</v>
      </c>
      <c r="E2926" s="137" t="s">
        <v>385</v>
      </c>
      <c r="F2926" s="137" t="s">
        <v>2</v>
      </c>
      <c r="G2926" s="139">
        <v>27882</v>
      </c>
    </row>
    <row r="2927" spans="1:7">
      <c r="A2927" s="137" t="s">
        <v>126</v>
      </c>
      <c r="B2927" s="137" t="s">
        <v>383</v>
      </c>
      <c r="C2927" s="138">
        <v>55000</v>
      </c>
      <c r="D2927" s="137" t="s">
        <v>2009</v>
      </c>
      <c r="E2927" s="137" t="s">
        <v>385</v>
      </c>
      <c r="F2927" s="137" t="s">
        <v>5</v>
      </c>
      <c r="G2927" s="139">
        <v>27270</v>
      </c>
    </row>
    <row r="2928" spans="1:7">
      <c r="A2928" s="137" t="s">
        <v>126</v>
      </c>
      <c r="B2928" s="137" t="s">
        <v>383</v>
      </c>
      <c r="C2928" s="141"/>
      <c r="D2928" s="137" t="s">
        <v>3387</v>
      </c>
      <c r="E2928" s="137" t="s">
        <v>3388</v>
      </c>
      <c r="F2928" s="137" t="s">
        <v>48</v>
      </c>
      <c r="G2928" s="139">
        <v>28412</v>
      </c>
    </row>
    <row r="2929" spans="1:7">
      <c r="A2929" s="137" t="s">
        <v>126</v>
      </c>
      <c r="B2929" s="137" t="s">
        <v>383</v>
      </c>
      <c r="C2929" s="141"/>
      <c r="D2929" s="137" t="s">
        <v>3389</v>
      </c>
      <c r="E2929" s="137" t="s">
        <v>3390</v>
      </c>
      <c r="F2929" s="137" t="s">
        <v>10</v>
      </c>
      <c r="G2929" s="139">
        <v>34092.78125</v>
      </c>
    </row>
    <row r="2930" spans="1:7">
      <c r="A2930" s="137" t="s">
        <v>126</v>
      </c>
      <c r="B2930" s="137" t="s">
        <v>383</v>
      </c>
      <c r="C2930" s="138">
        <v>200</v>
      </c>
      <c r="D2930" s="137" t="s">
        <v>3391</v>
      </c>
      <c r="E2930" s="137" t="s">
        <v>834</v>
      </c>
      <c r="F2930" s="137" t="s">
        <v>13</v>
      </c>
      <c r="G2930" s="139">
        <v>5764.490234375</v>
      </c>
    </row>
    <row r="2931" spans="1:7">
      <c r="A2931" s="137" t="s">
        <v>126</v>
      </c>
      <c r="B2931" s="137" t="s">
        <v>2021</v>
      </c>
      <c r="C2931" s="138">
        <v>1000</v>
      </c>
      <c r="D2931" s="137" t="s">
        <v>1696</v>
      </c>
      <c r="E2931" s="137" t="s">
        <v>2522</v>
      </c>
      <c r="F2931" s="137" t="s">
        <v>8</v>
      </c>
      <c r="G2931" s="139">
        <v>2100</v>
      </c>
    </row>
    <row r="2932" spans="1:7">
      <c r="A2932" s="137" t="s">
        <v>126</v>
      </c>
      <c r="B2932" s="137" t="s">
        <v>2021</v>
      </c>
      <c r="C2932" s="138">
        <v>400</v>
      </c>
      <c r="D2932" s="137" t="s">
        <v>1702</v>
      </c>
      <c r="E2932" s="137" t="s">
        <v>2522</v>
      </c>
      <c r="F2932" s="137" t="s">
        <v>8</v>
      </c>
      <c r="G2932" s="139">
        <v>820</v>
      </c>
    </row>
    <row r="2933" spans="1:7">
      <c r="A2933" s="137" t="s">
        <v>126</v>
      </c>
      <c r="B2933" s="137" t="s">
        <v>2021</v>
      </c>
      <c r="C2933" s="138">
        <v>250</v>
      </c>
      <c r="D2933" s="137" t="s">
        <v>1705</v>
      </c>
      <c r="E2933" s="137" t="s">
        <v>1860</v>
      </c>
      <c r="F2933" s="137" t="s">
        <v>8</v>
      </c>
      <c r="G2933" s="139">
        <v>1135</v>
      </c>
    </row>
    <row r="2934" spans="1:7">
      <c r="A2934" s="137" t="s">
        <v>126</v>
      </c>
      <c r="B2934" s="137" t="s">
        <v>2021</v>
      </c>
      <c r="C2934" s="138">
        <v>200</v>
      </c>
      <c r="D2934" s="137" t="s">
        <v>3392</v>
      </c>
      <c r="E2934" s="137" t="s">
        <v>2522</v>
      </c>
      <c r="F2934" s="137" t="s">
        <v>8</v>
      </c>
      <c r="G2934" s="139">
        <v>736</v>
      </c>
    </row>
    <row r="2935" spans="1:7">
      <c r="A2935" s="137" t="s">
        <v>126</v>
      </c>
      <c r="B2935" s="137" t="s">
        <v>2021</v>
      </c>
      <c r="C2935" s="138">
        <v>100</v>
      </c>
      <c r="D2935" s="137" t="s">
        <v>1859</v>
      </c>
      <c r="E2935" s="137" t="s">
        <v>1860</v>
      </c>
      <c r="F2935" s="137" t="s">
        <v>8</v>
      </c>
      <c r="G2935" s="139">
        <v>871</v>
      </c>
    </row>
    <row r="2936" spans="1:7">
      <c r="A2936" s="137" t="s">
        <v>126</v>
      </c>
      <c r="B2936" s="137" t="s">
        <v>2021</v>
      </c>
      <c r="C2936" s="138">
        <v>72</v>
      </c>
      <c r="D2936" s="137" t="s">
        <v>1715</v>
      </c>
      <c r="E2936" s="137" t="s">
        <v>1860</v>
      </c>
      <c r="F2936" s="137" t="s">
        <v>8</v>
      </c>
      <c r="G2936" s="139">
        <v>268.55999755859375</v>
      </c>
    </row>
    <row r="2937" spans="1:7">
      <c r="A2937" s="137" t="s">
        <v>126</v>
      </c>
      <c r="B2937" s="137" t="s">
        <v>2021</v>
      </c>
      <c r="C2937" s="138">
        <v>1000</v>
      </c>
      <c r="D2937" s="137" t="s">
        <v>1716</v>
      </c>
      <c r="E2937" s="137" t="s">
        <v>1652</v>
      </c>
      <c r="F2937" s="137" t="s">
        <v>8</v>
      </c>
      <c r="G2937" s="139">
        <v>1950</v>
      </c>
    </row>
    <row r="2938" spans="1:7">
      <c r="A2938" s="137" t="s">
        <v>126</v>
      </c>
      <c r="B2938" s="137" t="s">
        <v>2021</v>
      </c>
      <c r="C2938" s="138">
        <v>10000</v>
      </c>
      <c r="D2938" s="137" t="s">
        <v>1717</v>
      </c>
      <c r="E2938" s="137" t="s">
        <v>2033</v>
      </c>
      <c r="F2938" s="137" t="s">
        <v>8</v>
      </c>
      <c r="G2938" s="139">
        <v>16500</v>
      </c>
    </row>
    <row r="2939" spans="1:7">
      <c r="A2939" s="137" t="s">
        <v>126</v>
      </c>
      <c r="B2939" s="137" t="s">
        <v>2021</v>
      </c>
      <c r="C2939" s="138">
        <v>5000</v>
      </c>
      <c r="D2939" s="137" t="s">
        <v>1719</v>
      </c>
      <c r="E2939" s="137" t="s">
        <v>2522</v>
      </c>
      <c r="F2939" s="137" t="s">
        <v>8</v>
      </c>
      <c r="G2939" s="139">
        <v>5850</v>
      </c>
    </row>
    <row r="2940" spans="1:7">
      <c r="A2940" s="137" t="s">
        <v>126</v>
      </c>
      <c r="B2940" s="137" t="s">
        <v>1492</v>
      </c>
      <c r="C2940" s="138">
        <v>100</v>
      </c>
      <c r="D2940" s="137" t="s">
        <v>3393</v>
      </c>
      <c r="E2940" s="137" t="s">
        <v>3394</v>
      </c>
      <c r="F2940" s="137" t="s">
        <v>16</v>
      </c>
      <c r="G2940" s="139">
        <v>2703</v>
      </c>
    </row>
    <row r="2941" spans="1:7">
      <c r="A2941" s="137" t="s">
        <v>126</v>
      </c>
      <c r="B2941" s="137" t="s">
        <v>1492</v>
      </c>
      <c r="C2941" s="138">
        <v>90</v>
      </c>
      <c r="D2941" s="137" t="s">
        <v>3395</v>
      </c>
      <c r="E2941" s="137" t="s">
        <v>289</v>
      </c>
      <c r="F2941" s="137" t="s">
        <v>16</v>
      </c>
      <c r="G2941" s="139">
        <v>2022.300048828125</v>
      </c>
    </row>
    <row r="2942" spans="1:7">
      <c r="A2942" s="137" t="s">
        <v>126</v>
      </c>
      <c r="B2942" s="137" t="s">
        <v>1492</v>
      </c>
      <c r="C2942" s="138">
        <v>70</v>
      </c>
      <c r="D2942" s="137" t="s">
        <v>3396</v>
      </c>
      <c r="E2942" s="137" t="s">
        <v>946</v>
      </c>
      <c r="F2942" s="137" t="s">
        <v>16</v>
      </c>
      <c r="G2942" s="139">
        <v>1418.0999755859375</v>
      </c>
    </row>
    <row r="2943" spans="1:7">
      <c r="A2943" s="137" t="s">
        <v>126</v>
      </c>
      <c r="B2943" s="137" t="s">
        <v>1492</v>
      </c>
      <c r="C2943" s="138">
        <v>25</v>
      </c>
      <c r="D2943" s="137" t="s">
        <v>3397</v>
      </c>
      <c r="E2943" s="137" t="s">
        <v>3398</v>
      </c>
      <c r="F2943" s="137" t="s">
        <v>16</v>
      </c>
      <c r="G2943" s="139">
        <v>344</v>
      </c>
    </row>
    <row r="2944" spans="1:7">
      <c r="A2944" s="137" t="s">
        <v>126</v>
      </c>
      <c r="B2944" s="137" t="s">
        <v>1492</v>
      </c>
      <c r="C2944" s="138">
        <v>30</v>
      </c>
      <c r="D2944" s="137" t="s">
        <v>3399</v>
      </c>
      <c r="E2944" s="137" t="s">
        <v>3400</v>
      </c>
      <c r="F2944" s="137" t="s">
        <v>16</v>
      </c>
      <c r="G2944" s="139">
        <v>881.0999755859375</v>
      </c>
    </row>
    <row r="2945" spans="1:7">
      <c r="A2945" s="137" t="s">
        <v>126</v>
      </c>
      <c r="B2945" s="137" t="s">
        <v>1492</v>
      </c>
      <c r="C2945" s="138">
        <v>600</v>
      </c>
      <c r="D2945" s="137" t="s">
        <v>3401</v>
      </c>
      <c r="E2945" s="137" t="s">
        <v>3402</v>
      </c>
      <c r="F2945" s="137" t="s">
        <v>16</v>
      </c>
      <c r="G2945" s="139">
        <v>14331.599609375</v>
      </c>
    </row>
    <row r="2946" spans="1:7" ht="30">
      <c r="A2946" s="137" t="s">
        <v>126</v>
      </c>
      <c r="B2946" s="137" t="s">
        <v>401</v>
      </c>
      <c r="C2946" s="138">
        <v>3</v>
      </c>
      <c r="D2946" s="137" t="s">
        <v>3403</v>
      </c>
      <c r="E2946" s="137" t="s">
        <v>3404</v>
      </c>
      <c r="F2946" s="137" t="s">
        <v>15</v>
      </c>
      <c r="G2946" s="139">
        <v>1122</v>
      </c>
    </row>
    <row r="2947" spans="1:7" ht="30">
      <c r="A2947" s="137" t="s">
        <v>126</v>
      </c>
      <c r="B2947" s="137" t="s">
        <v>401</v>
      </c>
      <c r="C2947" s="138">
        <v>400</v>
      </c>
      <c r="D2947" s="137" t="s">
        <v>1186</v>
      </c>
      <c r="E2947" s="137" t="s">
        <v>1631</v>
      </c>
      <c r="F2947" s="137" t="s">
        <v>15</v>
      </c>
      <c r="G2947" s="139">
        <v>5050</v>
      </c>
    </row>
    <row r="2948" spans="1:7" ht="30">
      <c r="A2948" s="137" t="s">
        <v>126</v>
      </c>
      <c r="B2948" s="137" t="s">
        <v>401</v>
      </c>
      <c r="C2948" s="138">
        <v>39600</v>
      </c>
      <c r="D2948" s="137" t="s">
        <v>402</v>
      </c>
      <c r="E2948" s="137" t="s">
        <v>385</v>
      </c>
      <c r="F2948" s="137" t="s">
        <v>48</v>
      </c>
      <c r="G2948" s="139">
        <v>12600</v>
      </c>
    </row>
    <row r="2949" spans="1:7" ht="30">
      <c r="A2949" s="137" t="s">
        <v>126</v>
      </c>
      <c r="B2949" s="137" t="s">
        <v>401</v>
      </c>
      <c r="C2949" s="138">
        <v>500</v>
      </c>
      <c r="D2949" s="137" t="s">
        <v>491</v>
      </c>
      <c r="E2949" s="137" t="s">
        <v>3089</v>
      </c>
      <c r="F2949" s="137" t="s">
        <v>13</v>
      </c>
      <c r="G2949" s="139">
        <v>17957.509765625</v>
      </c>
    </row>
    <row r="2950" spans="1:7" ht="30">
      <c r="A2950" s="137" t="s">
        <v>126</v>
      </c>
      <c r="B2950" s="137" t="s">
        <v>401</v>
      </c>
      <c r="C2950" s="138">
        <v>458</v>
      </c>
      <c r="D2950" s="137" t="s">
        <v>493</v>
      </c>
      <c r="E2950" s="137" t="s">
        <v>3089</v>
      </c>
      <c r="F2950" s="137" t="s">
        <v>13</v>
      </c>
      <c r="G2950" s="139">
        <v>14232.349609375</v>
      </c>
    </row>
    <row r="2951" spans="1:7" ht="30">
      <c r="A2951" s="137" t="s">
        <v>126</v>
      </c>
      <c r="B2951" s="137" t="s">
        <v>401</v>
      </c>
      <c r="C2951" s="138">
        <v>400</v>
      </c>
      <c r="D2951" s="137" t="s">
        <v>1197</v>
      </c>
      <c r="E2951" s="137" t="s">
        <v>1631</v>
      </c>
      <c r="F2951" s="137" t="s">
        <v>15</v>
      </c>
      <c r="G2951" s="139">
        <v>11250</v>
      </c>
    </row>
    <row r="2952" spans="1:7">
      <c r="A2952" s="137" t="s">
        <v>126</v>
      </c>
      <c r="B2952" s="137" t="s">
        <v>444</v>
      </c>
      <c r="C2952" s="138">
        <v>240</v>
      </c>
      <c r="D2952" s="137" t="s">
        <v>973</v>
      </c>
      <c r="E2952" s="137" t="s">
        <v>1739</v>
      </c>
      <c r="F2952" s="137" t="s">
        <v>14</v>
      </c>
      <c r="G2952" s="139">
        <v>8160</v>
      </c>
    </row>
    <row r="2953" spans="1:7">
      <c r="A2953" s="137" t="s">
        <v>126</v>
      </c>
      <c r="B2953" s="137" t="s">
        <v>444</v>
      </c>
      <c r="C2953" s="138">
        <v>150</v>
      </c>
      <c r="D2953" s="137" t="s">
        <v>3405</v>
      </c>
      <c r="E2953" s="137" t="s">
        <v>2090</v>
      </c>
      <c r="F2953" s="137" t="s">
        <v>14</v>
      </c>
      <c r="G2953" s="139">
        <v>1080</v>
      </c>
    </row>
    <row r="2954" spans="1:7">
      <c r="A2954" s="137" t="s">
        <v>126</v>
      </c>
      <c r="B2954" s="137" t="s">
        <v>444</v>
      </c>
      <c r="C2954" s="138">
        <v>150</v>
      </c>
      <c r="D2954" s="137" t="s">
        <v>3406</v>
      </c>
      <c r="E2954" s="137" t="s">
        <v>2090</v>
      </c>
      <c r="F2954" s="137" t="s">
        <v>14</v>
      </c>
      <c r="G2954" s="139">
        <v>720</v>
      </c>
    </row>
    <row r="2955" spans="1:7">
      <c r="A2955" s="137" t="s">
        <v>126</v>
      </c>
      <c r="B2955" s="137" t="s">
        <v>447</v>
      </c>
      <c r="C2955" s="141"/>
      <c r="D2955" s="137" t="s">
        <v>374</v>
      </c>
      <c r="E2955" s="137" t="s">
        <v>3407</v>
      </c>
      <c r="F2955" s="137" t="s">
        <v>24</v>
      </c>
      <c r="G2955" s="139">
        <v>19999.5</v>
      </c>
    </row>
    <row r="2956" spans="1:7" ht="30">
      <c r="A2956" s="137" t="s">
        <v>126</v>
      </c>
      <c r="B2956" s="137" t="s">
        <v>1030</v>
      </c>
      <c r="C2956" s="138">
        <v>281</v>
      </c>
      <c r="D2956" s="137" t="s">
        <v>1556</v>
      </c>
      <c r="E2956" s="137" t="s">
        <v>3057</v>
      </c>
      <c r="F2956" s="137" t="s">
        <v>14</v>
      </c>
      <c r="G2956" s="139">
        <v>233.22999572753906</v>
      </c>
    </row>
    <row r="2957" spans="1:7" ht="30">
      <c r="A2957" s="137" t="s">
        <v>126</v>
      </c>
      <c r="B2957" s="137" t="s">
        <v>1030</v>
      </c>
      <c r="C2957" s="138">
        <v>30</v>
      </c>
      <c r="D2957" s="137" t="s">
        <v>1559</v>
      </c>
      <c r="E2957" s="137" t="s">
        <v>3058</v>
      </c>
      <c r="F2957" s="137" t="s">
        <v>14</v>
      </c>
      <c r="G2957" s="139">
        <v>484.20001220703125</v>
      </c>
    </row>
    <row r="2958" spans="1:7">
      <c r="A2958" s="137" t="s">
        <v>126</v>
      </c>
      <c r="B2958" s="137" t="s">
        <v>1030</v>
      </c>
      <c r="C2958" s="138">
        <v>1990</v>
      </c>
      <c r="D2958" s="137" t="s">
        <v>3408</v>
      </c>
      <c r="E2958" s="137" t="s">
        <v>1362</v>
      </c>
      <c r="F2958" s="137" t="s">
        <v>14</v>
      </c>
      <c r="G2958" s="139">
        <v>1349.3999633789062</v>
      </c>
    </row>
    <row r="2959" spans="1:7">
      <c r="A2959" s="137" t="s">
        <v>126</v>
      </c>
      <c r="B2959" s="137" t="s">
        <v>1030</v>
      </c>
      <c r="C2959" s="138">
        <v>288</v>
      </c>
      <c r="D2959" s="137" t="s">
        <v>3409</v>
      </c>
      <c r="E2959" s="137" t="s">
        <v>3410</v>
      </c>
      <c r="F2959" s="137" t="s">
        <v>14</v>
      </c>
      <c r="G2959" s="139">
        <v>14.399999618530273</v>
      </c>
    </row>
    <row r="2960" spans="1:7" ht="30">
      <c r="A2960" s="137" t="s">
        <v>126</v>
      </c>
      <c r="B2960" s="137" t="s">
        <v>1030</v>
      </c>
      <c r="C2960" s="138">
        <v>81</v>
      </c>
      <c r="D2960" s="137" t="s">
        <v>3059</v>
      </c>
      <c r="E2960" s="137" t="s">
        <v>3411</v>
      </c>
      <c r="F2960" s="137" t="s">
        <v>14</v>
      </c>
      <c r="G2960" s="139">
        <v>1157.489990234375</v>
      </c>
    </row>
    <row r="2961" spans="1:7" ht="30">
      <c r="A2961" s="137" t="s">
        <v>126</v>
      </c>
      <c r="B2961" s="137" t="s">
        <v>1030</v>
      </c>
      <c r="C2961" s="138">
        <v>30</v>
      </c>
      <c r="D2961" s="137" t="s">
        <v>3059</v>
      </c>
      <c r="E2961" s="137" t="s">
        <v>3060</v>
      </c>
      <c r="F2961" s="137" t="s">
        <v>14</v>
      </c>
      <c r="G2961" s="139">
        <v>211.19999694824219</v>
      </c>
    </row>
    <row r="2962" spans="1:7">
      <c r="A2962" s="137" t="s">
        <v>126</v>
      </c>
      <c r="B2962" s="137" t="s">
        <v>1030</v>
      </c>
      <c r="C2962" s="138">
        <v>120</v>
      </c>
      <c r="D2962" s="137" t="s">
        <v>1562</v>
      </c>
      <c r="E2962" s="137" t="s">
        <v>3412</v>
      </c>
      <c r="F2962" s="137" t="s">
        <v>14</v>
      </c>
      <c r="G2962" s="139">
        <v>1173.5999755859375</v>
      </c>
    </row>
    <row r="2963" spans="1:7">
      <c r="A2963" s="137" t="s">
        <v>126</v>
      </c>
      <c r="B2963" s="137" t="s">
        <v>1030</v>
      </c>
      <c r="C2963" s="138">
        <v>165</v>
      </c>
      <c r="D2963" s="137" t="s">
        <v>1562</v>
      </c>
      <c r="E2963" s="137" t="s">
        <v>3061</v>
      </c>
      <c r="F2963" s="137" t="s">
        <v>14</v>
      </c>
      <c r="G2963" s="139">
        <v>1613.699951171875</v>
      </c>
    </row>
    <row r="2964" spans="1:7" ht="30">
      <c r="A2964" s="137" t="s">
        <v>126</v>
      </c>
      <c r="B2964" s="137" t="s">
        <v>1030</v>
      </c>
      <c r="C2964" s="138">
        <v>68</v>
      </c>
      <c r="D2964" s="137" t="s">
        <v>1564</v>
      </c>
      <c r="E2964" s="137" t="s">
        <v>435</v>
      </c>
      <c r="F2964" s="137" t="s">
        <v>14</v>
      </c>
      <c r="G2964" s="139">
        <v>244.80000305175781</v>
      </c>
    </row>
    <row r="2965" spans="1:7" ht="30">
      <c r="A2965" s="137" t="s">
        <v>126</v>
      </c>
      <c r="B2965" s="137" t="s">
        <v>1030</v>
      </c>
      <c r="C2965" s="138">
        <v>150</v>
      </c>
      <c r="D2965" s="137" t="s">
        <v>1564</v>
      </c>
      <c r="E2965" s="137" t="s">
        <v>521</v>
      </c>
      <c r="F2965" s="137" t="s">
        <v>14</v>
      </c>
      <c r="G2965" s="139">
        <v>841.5</v>
      </c>
    </row>
    <row r="2966" spans="1:7" ht="30">
      <c r="A2966" s="137" t="s">
        <v>126</v>
      </c>
      <c r="B2966" s="137" t="s">
        <v>1030</v>
      </c>
      <c r="C2966" s="138">
        <v>185</v>
      </c>
      <c r="D2966" s="137" t="s">
        <v>3413</v>
      </c>
      <c r="E2966" s="137" t="s">
        <v>3414</v>
      </c>
      <c r="F2966" s="137" t="s">
        <v>14</v>
      </c>
      <c r="G2966" s="139">
        <v>323.19000244140625</v>
      </c>
    </row>
    <row r="2967" spans="1:7">
      <c r="A2967" s="137" t="s">
        <v>126</v>
      </c>
      <c r="B2967" s="137" t="s">
        <v>1030</v>
      </c>
      <c r="C2967" s="138">
        <v>300</v>
      </c>
      <c r="D2967" s="137" t="s">
        <v>1565</v>
      </c>
      <c r="E2967" s="137" t="s">
        <v>3415</v>
      </c>
      <c r="F2967" s="137" t="s">
        <v>14</v>
      </c>
      <c r="G2967" s="139">
        <v>1080</v>
      </c>
    </row>
    <row r="2968" spans="1:7">
      <c r="A2968" s="137" t="s">
        <v>126</v>
      </c>
      <c r="B2968" s="137" t="s">
        <v>1030</v>
      </c>
      <c r="C2968" s="138">
        <v>32</v>
      </c>
      <c r="D2968" s="137" t="s">
        <v>1567</v>
      </c>
      <c r="E2968" s="137" t="s">
        <v>3416</v>
      </c>
      <c r="F2968" s="137" t="s">
        <v>14</v>
      </c>
      <c r="G2968" s="139">
        <v>159.03999328613281</v>
      </c>
    </row>
    <row r="2969" spans="1:7">
      <c r="A2969" s="137" t="s">
        <v>126</v>
      </c>
      <c r="B2969" s="137" t="s">
        <v>1030</v>
      </c>
      <c r="C2969" s="138">
        <v>133</v>
      </c>
      <c r="D2969" s="137" t="s">
        <v>1567</v>
      </c>
      <c r="E2969" s="137" t="s">
        <v>3417</v>
      </c>
      <c r="F2969" s="137" t="s">
        <v>14</v>
      </c>
      <c r="G2969" s="139">
        <v>661.010009765625</v>
      </c>
    </row>
    <row r="2970" spans="1:7">
      <c r="A2970" s="137" t="s">
        <v>126</v>
      </c>
      <c r="B2970" s="137" t="s">
        <v>1030</v>
      </c>
      <c r="C2970" s="138">
        <v>1344</v>
      </c>
      <c r="D2970" s="137" t="s">
        <v>3418</v>
      </c>
      <c r="E2970" s="137" t="s">
        <v>3419</v>
      </c>
      <c r="F2970" s="137" t="s">
        <v>14</v>
      </c>
      <c r="G2970" s="139">
        <v>2486.39990234375</v>
      </c>
    </row>
    <row r="2971" spans="1:7">
      <c r="A2971" s="137" t="s">
        <v>126</v>
      </c>
      <c r="B2971" s="137" t="s">
        <v>1030</v>
      </c>
      <c r="C2971" s="138">
        <v>480</v>
      </c>
      <c r="D2971" s="137" t="s">
        <v>3418</v>
      </c>
      <c r="E2971" s="137" t="s">
        <v>3420</v>
      </c>
      <c r="F2971" s="137" t="s">
        <v>14</v>
      </c>
      <c r="G2971" s="139">
        <v>888</v>
      </c>
    </row>
    <row r="2972" spans="1:7" ht="30">
      <c r="A2972" s="137" t="s">
        <v>126</v>
      </c>
      <c r="B2972" s="137" t="s">
        <v>1030</v>
      </c>
      <c r="C2972" s="138">
        <v>380</v>
      </c>
      <c r="D2972" s="137" t="s">
        <v>1572</v>
      </c>
      <c r="E2972" s="137" t="s">
        <v>3421</v>
      </c>
      <c r="F2972" s="137" t="s">
        <v>14</v>
      </c>
      <c r="G2972" s="139">
        <v>224.19999694824219</v>
      </c>
    </row>
    <row r="2973" spans="1:7" ht="30">
      <c r="A2973" s="137" t="s">
        <v>126</v>
      </c>
      <c r="B2973" s="137" t="s">
        <v>1030</v>
      </c>
      <c r="C2973" s="138">
        <v>200</v>
      </c>
      <c r="D2973" s="137" t="s">
        <v>1572</v>
      </c>
      <c r="E2973" s="137" t="s">
        <v>3063</v>
      </c>
      <c r="F2973" s="137" t="s">
        <v>14</v>
      </c>
      <c r="G2973" s="139">
        <v>118</v>
      </c>
    </row>
    <row r="2974" spans="1:7">
      <c r="A2974" s="137" t="s">
        <v>126</v>
      </c>
      <c r="B2974" s="137" t="s">
        <v>1030</v>
      </c>
      <c r="C2974" s="138">
        <v>192</v>
      </c>
      <c r="D2974" s="137" t="s">
        <v>3422</v>
      </c>
      <c r="E2974" s="137" t="s">
        <v>289</v>
      </c>
      <c r="F2974" s="137" t="s">
        <v>14</v>
      </c>
      <c r="G2974" s="139">
        <v>197.75999450683594</v>
      </c>
    </row>
    <row r="2975" spans="1:7" ht="30">
      <c r="A2975" s="137" t="s">
        <v>126</v>
      </c>
      <c r="B2975" s="137" t="s">
        <v>1030</v>
      </c>
      <c r="C2975" s="138">
        <v>192</v>
      </c>
      <c r="D2975" s="137" t="s">
        <v>3422</v>
      </c>
      <c r="E2975" s="137" t="s">
        <v>3060</v>
      </c>
      <c r="F2975" s="137" t="s">
        <v>14</v>
      </c>
      <c r="G2975" s="139">
        <v>127.72000122070312</v>
      </c>
    </row>
    <row r="2976" spans="1:7">
      <c r="A2976" s="137" t="s">
        <v>126</v>
      </c>
      <c r="B2976" s="137" t="s">
        <v>1030</v>
      </c>
      <c r="C2976" s="138">
        <v>35</v>
      </c>
      <c r="D2976" s="137" t="s">
        <v>1575</v>
      </c>
      <c r="E2976" s="137" t="s">
        <v>3423</v>
      </c>
      <c r="F2976" s="137" t="s">
        <v>14</v>
      </c>
      <c r="G2976" s="139">
        <v>522.19000244140625</v>
      </c>
    </row>
    <row r="2977" spans="1:7">
      <c r="A2977" s="137" t="s">
        <v>126</v>
      </c>
      <c r="B2977" s="137" t="s">
        <v>1030</v>
      </c>
      <c r="C2977" s="138">
        <v>1440</v>
      </c>
      <c r="D2977" s="137" t="s">
        <v>1575</v>
      </c>
      <c r="E2977" s="137" t="s">
        <v>3424</v>
      </c>
      <c r="F2977" s="137" t="s">
        <v>14</v>
      </c>
      <c r="G2977" s="139">
        <v>1036.800048828125</v>
      </c>
    </row>
    <row r="2978" spans="1:7">
      <c r="A2978" s="137" t="s">
        <v>126</v>
      </c>
      <c r="B2978" s="137" t="s">
        <v>1030</v>
      </c>
      <c r="C2978" s="138">
        <v>42</v>
      </c>
      <c r="D2978" s="137" t="s">
        <v>1577</v>
      </c>
      <c r="E2978" s="137" t="s">
        <v>3064</v>
      </c>
      <c r="F2978" s="137" t="s">
        <v>14</v>
      </c>
      <c r="G2978" s="139">
        <v>700.97998046875</v>
      </c>
    </row>
    <row r="2979" spans="1:7">
      <c r="A2979" s="137" t="s">
        <v>126</v>
      </c>
      <c r="B2979" s="137" t="s">
        <v>1030</v>
      </c>
      <c r="C2979" s="138">
        <v>256</v>
      </c>
      <c r="D2979" s="137" t="s">
        <v>1577</v>
      </c>
      <c r="E2979" s="137" t="s">
        <v>1739</v>
      </c>
      <c r="F2979" s="137" t="s">
        <v>14</v>
      </c>
      <c r="G2979" s="139">
        <v>1784.3199462890625</v>
      </c>
    </row>
    <row r="2980" spans="1:7" ht="30">
      <c r="A2980" s="137" t="s">
        <v>126</v>
      </c>
      <c r="B2980" s="137" t="s">
        <v>1030</v>
      </c>
      <c r="C2980" s="138">
        <v>30</v>
      </c>
      <c r="D2980" s="137" t="s">
        <v>3425</v>
      </c>
      <c r="E2980" s="137" t="s">
        <v>1495</v>
      </c>
      <c r="F2980" s="137" t="s">
        <v>14</v>
      </c>
      <c r="G2980" s="139">
        <v>51.299999237060547</v>
      </c>
    </row>
    <row r="2981" spans="1:7" ht="30">
      <c r="A2981" s="137" t="s">
        <v>126</v>
      </c>
      <c r="B2981" s="137" t="s">
        <v>1030</v>
      </c>
      <c r="C2981" s="138">
        <v>585</v>
      </c>
      <c r="D2981" s="137" t="s">
        <v>3426</v>
      </c>
      <c r="E2981" s="137" t="s">
        <v>3427</v>
      </c>
      <c r="F2981" s="137" t="s">
        <v>14</v>
      </c>
      <c r="G2981" s="139">
        <v>2486.25</v>
      </c>
    </row>
    <row r="2982" spans="1:7" ht="30">
      <c r="A2982" s="137" t="s">
        <v>126</v>
      </c>
      <c r="B2982" s="137" t="s">
        <v>1030</v>
      </c>
      <c r="C2982" s="138">
        <v>1524</v>
      </c>
      <c r="D2982" s="137" t="s">
        <v>3426</v>
      </c>
      <c r="E2982" s="137" t="s">
        <v>3427</v>
      </c>
      <c r="F2982" s="137" t="s">
        <v>14</v>
      </c>
      <c r="G2982" s="139">
        <v>2194.56005859375</v>
      </c>
    </row>
    <row r="2983" spans="1:7">
      <c r="A2983" s="137" t="s">
        <v>126</v>
      </c>
      <c r="B2983" s="137" t="s">
        <v>1030</v>
      </c>
      <c r="C2983" s="138">
        <v>24</v>
      </c>
      <c r="D2983" s="137" t="s">
        <v>3065</v>
      </c>
      <c r="E2983" s="137" t="s">
        <v>435</v>
      </c>
      <c r="F2983" s="137" t="s">
        <v>14</v>
      </c>
      <c r="G2983" s="139">
        <v>145.19999694824219</v>
      </c>
    </row>
    <row r="2984" spans="1:7" ht="30">
      <c r="A2984" s="137" t="s">
        <v>126</v>
      </c>
      <c r="B2984" s="137" t="s">
        <v>1030</v>
      </c>
      <c r="C2984" s="138">
        <v>99</v>
      </c>
      <c r="D2984" s="137" t="s">
        <v>1578</v>
      </c>
      <c r="E2984" s="137" t="s">
        <v>3067</v>
      </c>
      <c r="F2984" s="137" t="s">
        <v>14</v>
      </c>
      <c r="G2984" s="139">
        <v>598.95001220703125</v>
      </c>
    </row>
    <row r="2985" spans="1:7" ht="30">
      <c r="A2985" s="137" t="s">
        <v>126</v>
      </c>
      <c r="B2985" s="137" t="s">
        <v>1030</v>
      </c>
      <c r="C2985" s="138">
        <v>208</v>
      </c>
      <c r="D2985" s="137" t="s">
        <v>1578</v>
      </c>
      <c r="E2985" s="137" t="s">
        <v>3067</v>
      </c>
      <c r="F2985" s="137" t="s">
        <v>14</v>
      </c>
      <c r="G2985" s="139">
        <v>291.20001220703125</v>
      </c>
    </row>
    <row r="2986" spans="1:7" ht="30">
      <c r="A2986" s="137" t="s">
        <v>126</v>
      </c>
      <c r="B2986" s="137" t="s">
        <v>1030</v>
      </c>
      <c r="C2986" s="138">
        <v>200</v>
      </c>
      <c r="D2986" s="137" t="s">
        <v>1578</v>
      </c>
      <c r="E2986" s="137" t="s">
        <v>3067</v>
      </c>
      <c r="F2986" s="137" t="s">
        <v>14</v>
      </c>
      <c r="G2986" s="139">
        <v>2034</v>
      </c>
    </row>
    <row r="2987" spans="1:7" ht="30">
      <c r="A2987" s="137" t="s">
        <v>126</v>
      </c>
      <c r="B2987" s="137" t="s">
        <v>1030</v>
      </c>
      <c r="C2987" s="138">
        <v>224</v>
      </c>
      <c r="D2987" s="137" t="s">
        <v>1578</v>
      </c>
      <c r="E2987" s="137" t="s">
        <v>3067</v>
      </c>
      <c r="F2987" s="137" t="s">
        <v>14</v>
      </c>
      <c r="G2987" s="139">
        <v>472.6400146484375</v>
      </c>
    </row>
    <row r="2988" spans="1:7">
      <c r="A2988" s="137" t="s">
        <v>126</v>
      </c>
      <c r="B2988" s="137" t="s">
        <v>1030</v>
      </c>
      <c r="C2988" s="138">
        <v>75</v>
      </c>
      <c r="D2988" s="137" t="s">
        <v>1581</v>
      </c>
      <c r="E2988" s="137" t="s">
        <v>3428</v>
      </c>
      <c r="F2988" s="137" t="s">
        <v>14</v>
      </c>
      <c r="G2988" s="139">
        <v>276.75</v>
      </c>
    </row>
    <row r="2989" spans="1:7">
      <c r="A2989" s="137" t="s">
        <v>126</v>
      </c>
      <c r="B2989" s="137" t="s">
        <v>1030</v>
      </c>
      <c r="C2989" s="138">
        <v>75</v>
      </c>
      <c r="D2989" s="137" t="s">
        <v>1581</v>
      </c>
      <c r="E2989" s="137" t="s">
        <v>2386</v>
      </c>
      <c r="F2989" s="137" t="s">
        <v>14</v>
      </c>
      <c r="G2989" s="139">
        <v>742.5</v>
      </c>
    </row>
    <row r="2990" spans="1:7" ht="30">
      <c r="A2990" s="137" t="s">
        <v>126</v>
      </c>
      <c r="B2990" s="137" t="s">
        <v>1030</v>
      </c>
      <c r="C2990" s="138">
        <v>228</v>
      </c>
      <c r="D2990" s="137" t="s">
        <v>3429</v>
      </c>
      <c r="E2990" s="137" t="s">
        <v>3430</v>
      </c>
      <c r="F2990" s="137" t="s">
        <v>14</v>
      </c>
      <c r="G2990" s="139">
        <v>100.31999969482422</v>
      </c>
    </row>
    <row r="2991" spans="1:7">
      <c r="A2991" s="137" t="s">
        <v>126</v>
      </c>
      <c r="B2991" s="137" t="s">
        <v>1030</v>
      </c>
      <c r="C2991" s="138">
        <v>48</v>
      </c>
      <c r="D2991" s="137" t="s">
        <v>1582</v>
      </c>
      <c r="E2991" s="137" t="s">
        <v>435</v>
      </c>
      <c r="F2991" s="137" t="s">
        <v>14</v>
      </c>
      <c r="G2991" s="139">
        <v>119.51999664306641</v>
      </c>
    </row>
    <row r="2992" spans="1:7">
      <c r="A2992" s="137" t="s">
        <v>126</v>
      </c>
      <c r="B2992" s="137" t="s">
        <v>1030</v>
      </c>
      <c r="C2992" s="138">
        <v>48</v>
      </c>
      <c r="D2992" s="137" t="s">
        <v>3068</v>
      </c>
      <c r="E2992" s="137" t="s">
        <v>1739</v>
      </c>
      <c r="F2992" s="137" t="s">
        <v>14</v>
      </c>
      <c r="G2992" s="139">
        <v>120.95999908447266</v>
      </c>
    </row>
    <row r="2993" spans="1:7">
      <c r="A2993" s="137" t="s">
        <v>126</v>
      </c>
      <c r="B2993" s="137" t="s">
        <v>1030</v>
      </c>
      <c r="C2993" s="138">
        <v>912</v>
      </c>
      <c r="D2993" s="137" t="s">
        <v>3068</v>
      </c>
      <c r="E2993" s="137" t="s">
        <v>3431</v>
      </c>
      <c r="F2993" s="137" t="s">
        <v>14</v>
      </c>
      <c r="G2993" s="139">
        <v>756.96002197265625</v>
      </c>
    </row>
    <row r="2994" spans="1:7" ht="30">
      <c r="A2994" s="137" t="s">
        <v>126</v>
      </c>
      <c r="B2994" s="137" t="s">
        <v>1030</v>
      </c>
      <c r="C2994" s="138">
        <v>288</v>
      </c>
      <c r="D2994" s="137" t="s">
        <v>3432</v>
      </c>
      <c r="E2994" s="137" t="s">
        <v>3433</v>
      </c>
      <c r="F2994" s="137" t="s">
        <v>14</v>
      </c>
      <c r="G2994" s="139">
        <v>169.91999816894531</v>
      </c>
    </row>
    <row r="2995" spans="1:7">
      <c r="A2995" s="137" t="s">
        <v>126</v>
      </c>
      <c r="B2995" s="137" t="s">
        <v>1030</v>
      </c>
      <c r="C2995" s="138">
        <v>100</v>
      </c>
      <c r="D2995" s="137" t="s">
        <v>1587</v>
      </c>
      <c r="E2995" s="137" t="s">
        <v>1331</v>
      </c>
      <c r="F2995" s="137" t="s">
        <v>14</v>
      </c>
      <c r="G2995" s="139">
        <v>1900</v>
      </c>
    </row>
    <row r="2996" spans="1:7">
      <c r="A2996" s="137" t="s">
        <v>126</v>
      </c>
      <c r="B2996" s="137" t="s">
        <v>1030</v>
      </c>
      <c r="C2996" s="138">
        <v>50</v>
      </c>
      <c r="D2996" s="137" t="s">
        <v>1587</v>
      </c>
      <c r="E2996" s="137" t="s">
        <v>3434</v>
      </c>
      <c r="F2996" s="137" t="s">
        <v>14</v>
      </c>
      <c r="G2996" s="139">
        <v>950</v>
      </c>
    </row>
    <row r="2997" spans="1:7">
      <c r="A2997" s="137" t="s">
        <v>126</v>
      </c>
      <c r="B2997" s="137" t="s">
        <v>1030</v>
      </c>
      <c r="C2997" s="138">
        <v>440</v>
      </c>
      <c r="D2997" s="137" t="s">
        <v>1587</v>
      </c>
      <c r="E2997" s="137" t="s">
        <v>2020</v>
      </c>
      <c r="F2997" s="137" t="s">
        <v>14</v>
      </c>
      <c r="G2997" s="139">
        <v>440</v>
      </c>
    </row>
    <row r="2998" spans="1:7">
      <c r="A2998" s="137" t="s">
        <v>126</v>
      </c>
      <c r="B2998" s="137" t="s">
        <v>1030</v>
      </c>
      <c r="C2998" s="138">
        <v>72</v>
      </c>
      <c r="D2998" s="137" t="s">
        <v>1591</v>
      </c>
      <c r="E2998" s="137" t="s">
        <v>3070</v>
      </c>
      <c r="F2998" s="137" t="s">
        <v>14</v>
      </c>
      <c r="G2998" s="139">
        <v>165.60000610351562</v>
      </c>
    </row>
    <row r="2999" spans="1:7">
      <c r="A2999" s="137" t="s">
        <v>126</v>
      </c>
      <c r="B2999" s="137" t="s">
        <v>1030</v>
      </c>
      <c r="C2999" s="138">
        <v>108</v>
      </c>
      <c r="D2999" s="137" t="s">
        <v>1591</v>
      </c>
      <c r="E2999" s="137" t="s">
        <v>437</v>
      </c>
      <c r="F2999" s="137" t="s">
        <v>14</v>
      </c>
      <c r="G2999" s="139">
        <v>248.39999389648437</v>
      </c>
    </row>
    <row r="3000" spans="1:7">
      <c r="A3000" s="137" t="s">
        <v>126</v>
      </c>
      <c r="B3000" s="137" t="s">
        <v>1030</v>
      </c>
      <c r="C3000" s="138">
        <v>118</v>
      </c>
      <c r="D3000" s="137" t="s">
        <v>1591</v>
      </c>
      <c r="E3000" s="137" t="s">
        <v>1495</v>
      </c>
      <c r="F3000" s="137" t="s">
        <v>14</v>
      </c>
      <c r="G3000" s="139">
        <v>142.77999877929687</v>
      </c>
    </row>
    <row r="3001" spans="1:7">
      <c r="A3001" s="137" t="s">
        <v>126</v>
      </c>
      <c r="B3001" s="137" t="s">
        <v>1030</v>
      </c>
      <c r="C3001" s="138">
        <v>209</v>
      </c>
      <c r="D3001" s="137" t="s">
        <v>1591</v>
      </c>
      <c r="E3001" s="137" t="s">
        <v>3070</v>
      </c>
      <c r="F3001" s="137" t="s">
        <v>14</v>
      </c>
      <c r="G3001" s="139">
        <v>685.52001953125</v>
      </c>
    </row>
    <row r="3002" spans="1:7">
      <c r="A3002" s="137" t="s">
        <v>126</v>
      </c>
      <c r="B3002" s="137" t="s">
        <v>1030</v>
      </c>
      <c r="C3002" s="138">
        <v>216</v>
      </c>
      <c r="D3002" s="137" t="s">
        <v>1591</v>
      </c>
      <c r="E3002" s="137" t="s">
        <v>3070</v>
      </c>
      <c r="F3002" s="137" t="s">
        <v>14</v>
      </c>
      <c r="G3002" s="139">
        <v>261.3599853515625</v>
      </c>
    </row>
    <row r="3003" spans="1:7">
      <c r="A3003" s="137" t="s">
        <v>126</v>
      </c>
      <c r="B3003" s="137" t="s">
        <v>1030</v>
      </c>
      <c r="C3003" s="138">
        <v>195</v>
      </c>
      <c r="D3003" s="137" t="s">
        <v>1591</v>
      </c>
      <c r="E3003" s="137" t="s">
        <v>3070</v>
      </c>
      <c r="F3003" s="137" t="s">
        <v>14</v>
      </c>
      <c r="G3003" s="139">
        <v>980.8499755859375</v>
      </c>
    </row>
    <row r="3004" spans="1:7">
      <c r="A3004" s="137" t="s">
        <v>126</v>
      </c>
      <c r="B3004" s="137" t="s">
        <v>1030</v>
      </c>
      <c r="C3004" s="138">
        <v>59</v>
      </c>
      <c r="D3004" s="137" t="s">
        <v>1592</v>
      </c>
      <c r="E3004" s="137" t="s">
        <v>435</v>
      </c>
      <c r="F3004" s="137" t="s">
        <v>14</v>
      </c>
      <c r="G3004" s="139">
        <v>310.92999267578125</v>
      </c>
    </row>
    <row r="3005" spans="1:7">
      <c r="A3005" s="137" t="s">
        <v>126</v>
      </c>
      <c r="B3005" s="137" t="s">
        <v>1030</v>
      </c>
      <c r="C3005" s="138">
        <v>274</v>
      </c>
      <c r="D3005" s="137" t="s">
        <v>1592</v>
      </c>
      <c r="E3005" s="137" t="s">
        <v>1233</v>
      </c>
      <c r="F3005" s="137" t="s">
        <v>14</v>
      </c>
      <c r="G3005" s="139">
        <v>438.39999389648437</v>
      </c>
    </row>
    <row r="3006" spans="1:7">
      <c r="A3006" s="137" t="s">
        <v>126</v>
      </c>
      <c r="B3006" s="137" t="s">
        <v>1030</v>
      </c>
      <c r="C3006" s="138">
        <v>128</v>
      </c>
      <c r="D3006" s="137" t="s">
        <v>1592</v>
      </c>
      <c r="E3006" s="137" t="s">
        <v>1233</v>
      </c>
      <c r="F3006" s="137" t="s">
        <v>14</v>
      </c>
      <c r="G3006" s="139">
        <v>299.51998901367187</v>
      </c>
    </row>
    <row r="3007" spans="1:7">
      <c r="A3007" s="137" t="s">
        <v>126</v>
      </c>
      <c r="B3007" s="137" t="s">
        <v>1030</v>
      </c>
      <c r="C3007" s="138">
        <v>192</v>
      </c>
      <c r="D3007" s="137" t="s">
        <v>1592</v>
      </c>
      <c r="E3007" s="137" t="s">
        <v>1233</v>
      </c>
      <c r="F3007" s="137" t="s">
        <v>14</v>
      </c>
      <c r="G3007" s="139">
        <v>1011.8400268554687</v>
      </c>
    </row>
    <row r="3008" spans="1:7">
      <c r="A3008" s="137" t="s">
        <v>126</v>
      </c>
      <c r="B3008" s="137" t="s">
        <v>1030</v>
      </c>
      <c r="C3008" s="138">
        <v>84</v>
      </c>
      <c r="D3008" s="137" t="s">
        <v>1593</v>
      </c>
      <c r="E3008" s="137" t="s">
        <v>437</v>
      </c>
      <c r="F3008" s="137" t="s">
        <v>14</v>
      </c>
      <c r="G3008" s="139">
        <v>594.719970703125</v>
      </c>
    </row>
    <row r="3009" spans="1:7">
      <c r="A3009" s="137" t="s">
        <v>126</v>
      </c>
      <c r="B3009" s="137" t="s">
        <v>1030</v>
      </c>
      <c r="C3009" s="138">
        <v>540</v>
      </c>
      <c r="D3009" s="137" t="s">
        <v>1594</v>
      </c>
      <c r="E3009" s="137" t="s">
        <v>531</v>
      </c>
      <c r="F3009" s="137" t="s">
        <v>14</v>
      </c>
      <c r="G3009" s="139">
        <v>291.60000610351562</v>
      </c>
    </row>
    <row r="3010" spans="1:7">
      <c r="A3010" s="137" t="s">
        <v>126</v>
      </c>
      <c r="B3010" s="137" t="s">
        <v>1030</v>
      </c>
      <c r="C3010" s="138">
        <v>1152</v>
      </c>
      <c r="D3010" s="137" t="s">
        <v>1600</v>
      </c>
      <c r="E3010" s="137" t="s">
        <v>3075</v>
      </c>
      <c r="F3010" s="137" t="s">
        <v>14</v>
      </c>
      <c r="G3010" s="139">
        <v>357.1199951171875</v>
      </c>
    </row>
    <row r="3011" spans="1:7">
      <c r="A3011" s="137" t="s">
        <v>126</v>
      </c>
      <c r="B3011" s="137" t="s">
        <v>1030</v>
      </c>
      <c r="C3011" s="138">
        <v>3958</v>
      </c>
      <c r="D3011" s="137" t="s">
        <v>1600</v>
      </c>
      <c r="E3011" s="137" t="s">
        <v>3435</v>
      </c>
      <c r="F3011" s="137" t="s">
        <v>14</v>
      </c>
      <c r="G3011" s="139">
        <v>1226.97998046875</v>
      </c>
    </row>
    <row r="3012" spans="1:7" ht="30">
      <c r="A3012" s="137" t="s">
        <v>126</v>
      </c>
      <c r="B3012" s="137" t="s">
        <v>1030</v>
      </c>
      <c r="C3012" s="138">
        <v>288</v>
      </c>
      <c r="D3012" s="137" t="s">
        <v>3436</v>
      </c>
      <c r="E3012" s="137" t="s">
        <v>3437</v>
      </c>
      <c r="F3012" s="137" t="s">
        <v>14</v>
      </c>
      <c r="G3012" s="139">
        <v>109.44000244140625</v>
      </c>
    </row>
    <row r="3013" spans="1:7">
      <c r="A3013" s="137" t="s">
        <v>126</v>
      </c>
      <c r="B3013" s="137" t="s">
        <v>1030</v>
      </c>
      <c r="C3013" s="138">
        <v>20</v>
      </c>
      <c r="D3013" s="137" t="s">
        <v>3438</v>
      </c>
      <c r="E3013" s="137" t="s">
        <v>1785</v>
      </c>
      <c r="F3013" s="137" t="s">
        <v>14</v>
      </c>
      <c r="G3013" s="139">
        <v>28.600000381469727</v>
      </c>
    </row>
    <row r="3014" spans="1:7">
      <c r="A3014" s="137" t="s">
        <v>126</v>
      </c>
      <c r="B3014" s="137" t="s">
        <v>1030</v>
      </c>
      <c r="C3014" s="138">
        <v>20</v>
      </c>
      <c r="D3014" s="137" t="s">
        <v>3438</v>
      </c>
      <c r="E3014" s="137" t="s">
        <v>2483</v>
      </c>
      <c r="F3014" s="137" t="s">
        <v>14</v>
      </c>
      <c r="G3014" s="139">
        <v>31</v>
      </c>
    </row>
    <row r="3015" spans="1:7">
      <c r="A3015" s="137" t="s">
        <v>126</v>
      </c>
      <c r="B3015" s="137" t="s">
        <v>1030</v>
      </c>
      <c r="C3015" s="138">
        <v>20</v>
      </c>
      <c r="D3015" s="137" t="s">
        <v>3438</v>
      </c>
      <c r="E3015" s="137" t="s">
        <v>3439</v>
      </c>
      <c r="F3015" s="137" t="s">
        <v>14</v>
      </c>
      <c r="G3015" s="139">
        <v>34.799999237060547</v>
      </c>
    </row>
    <row r="3016" spans="1:7">
      <c r="A3016" s="137" t="s">
        <v>126</v>
      </c>
      <c r="B3016" s="137" t="s">
        <v>1030</v>
      </c>
      <c r="C3016" s="138">
        <v>20</v>
      </c>
      <c r="D3016" s="137" t="s">
        <v>3438</v>
      </c>
      <c r="E3016" s="137" t="s">
        <v>3440</v>
      </c>
      <c r="F3016" s="137" t="s">
        <v>14</v>
      </c>
      <c r="G3016" s="139">
        <v>25.600000381469727</v>
      </c>
    </row>
    <row r="3017" spans="1:7">
      <c r="A3017" s="137" t="s">
        <v>126</v>
      </c>
      <c r="B3017" s="137" t="s">
        <v>1030</v>
      </c>
      <c r="C3017" s="138">
        <v>100</v>
      </c>
      <c r="D3017" s="137" t="s">
        <v>3441</v>
      </c>
      <c r="E3017" s="137" t="s">
        <v>3442</v>
      </c>
      <c r="F3017" s="137" t="s">
        <v>14</v>
      </c>
      <c r="G3017" s="139">
        <v>73</v>
      </c>
    </row>
    <row r="3018" spans="1:7">
      <c r="A3018" s="137" t="s">
        <v>126</v>
      </c>
      <c r="B3018" s="137" t="s">
        <v>455</v>
      </c>
      <c r="C3018" s="138">
        <v>252</v>
      </c>
      <c r="D3018" s="137" t="s">
        <v>1036</v>
      </c>
      <c r="E3018" s="137" t="s">
        <v>1037</v>
      </c>
      <c r="F3018" s="137" t="s">
        <v>30</v>
      </c>
      <c r="G3018" s="139">
        <v>2268</v>
      </c>
    </row>
    <row r="3019" spans="1:7">
      <c r="A3019" s="137" t="s">
        <v>126</v>
      </c>
      <c r="B3019" s="137" t="s">
        <v>455</v>
      </c>
      <c r="C3019" s="138">
        <v>175</v>
      </c>
      <c r="D3019" s="137" t="s">
        <v>1036</v>
      </c>
      <c r="E3019" s="137" t="s">
        <v>1037</v>
      </c>
      <c r="F3019" s="137" t="s">
        <v>30</v>
      </c>
      <c r="G3019" s="139">
        <v>6125</v>
      </c>
    </row>
    <row r="3020" spans="1:7">
      <c r="A3020" s="137" t="s">
        <v>126</v>
      </c>
      <c r="B3020" s="137" t="s">
        <v>455</v>
      </c>
      <c r="C3020" s="138">
        <v>252</v>
      </c>
      <c r="D3020" s="137" t="s">
        <v>1038</v>
      </c>
      <c r="E3020" s="137" t="s">
        <v>3078</v>
      </c>
      <c r="F3020" s="137" t="s">
        <v>30</v>
      </c>
      <c r="G3020" s="139">
        <v>642.5999755859375</v>
      </c>
    </row>
    <row r="3021" spans="1:7" ht="30">
      <c r="A3021" s="137" t="s">
        <v>126</v>
      </c>
      <c r="B3021" s="137" t="s">
        <v>455</v>
      </c>
      <c r="C3021" s="138">
        <v>210</v>
      </c>
      <c r="D3021" s="137" t="s">
        <v>1602</v>
      </c>
      <c r="E3021" s="137" t="s">
        <v>3079</v>
      </c>
      <c r="F3021" s="137" t="s">
        <v>30</v>
      </c>
      <c r="G3021" s="139">
        <v>199.5</v>
      </c>
    </row>
    <row r="3022" spans="1:7" ht="30">
      <c r="A3022" s="137" t="s">
        <v>126</v>
      </c>
      <c r="B3022" s="137" t="s">
        <v>455</v>
      </c>
      <c r="C3022" s="138">
        <v>1308</v>
      </c>
      <c r="D3022" s="137" t="s">
        <v>1602</v>
      </c>
      <c r="E3022" s="137" t="s">
        <v>3079</v>
      </c>
      <c r="F3022" s="137" t="s">
        <v>30</v>
      </c>
      <c r="G3022" s="139">
        <v>26160</v>
      </c>
    </row>
    <row r="3023" spans="1:7" ht="30">
      <c r="A3023" s="137" t="s">
        <v>126</v>
      </c>
      <c r="B3023" s="137" t="s">
        <v>455</v>
      </c>
      <c r="C3023" s="138">
        <v>6</v>
      </c>
      <c r="D3023" s="137" t="s">
        <v>1602</v>
      </c>
      <c r="E3023" s="137" t="s">
        <v>3079</v>
      </c>
      <c r="F3023" s="137" t="s">
        <v>30</v>
      </c>
      <c r="G3023" s="139">
        <v>5880</v>
      </c>
    </row>
    <row r="3024" spans="1:7" ht="30">
      <c r="A3024" s="137" t="s">
        <v>126</v>
      </c>
      <c r="B3024" s="137" t="s">
        <v>455</v>
      </c>
      <c r="C3024" s="138">
        <v>120</v>
      </c>
      <c r="D3024" s="137" t="s">
        <v>1602</v>
      </c>
      <c r="E3024" s="137" t="s">
        <v>3079</v>
      </c>
      <c r="F3024" s="137" t="s">
        <v>30</v>
      </c>
      <c r="G3024" s="139">
        <v>720</v>
      </c>
    </row>
    <row r="3025" spans="1:7" ht="30">
      <c r="A3025" s="137" t="s">
        <v>126</v>
      </c>
      <c r="B3025" s="137" t="s">
        <v>455</v>
      </c>
      <c r="C3025" s="138">
        <v>80</v>
      </c>
      <c r="D3025" s="137" t="s">
        <v>1602</v>
      </c>
      <c r="E3025" s="137" t="s">
        <v>3079</v>
      </c>
      <c r="F3025" s="137" t="s">
        <v>30</v>
      </c>
      <c r="G3025" s="139">
        <v>7680</v>
      </c>
    </row>
    <row r="3026" spans="1:7" ht="30">
      <c r="A3026" s="137" t="s">
        <v>126</v>
      </c>
      <c r="B3026" s="137" t="s">
        <v>455</v>
      </c>
      <c r="C3026" s="138">
        <v>121</v>
      </c>
      <c r="D3026" s="137" t="s">
        <v>2593</v>
      </c>
      <c r="E3026" s="137" t="s">
        <v>2594</v>
      </c>
      <c r="F3026" s="137" t="s">
        <v>30</v>
      </c>
      <c r="G3026" s="139">
        <v>2057</v>
      </c>
    </row>
    <row r="3027" spans="1:7" ht="30">
      <c r="A3027" s="137" t="s">
        <v>126</v>
      </c>
      <c r="B3027" s="137" t="s">
        <v>455</v>
      </c>
      <c r="C3027" s="138">
        <v>60</v>
      </c>
      <c r="D3027" s="137" t="s">
        <v>1604</v>
      </c>
      <c r="E3027" s="137" t="s">
        <v>1605</v>
      </c>
      <c r="F3027" s="137" t="s">
        <v>30</v>
      </c>
      <c r="G3027" s="139">
        <v>810</v>
      </c>
    </row>
    <row r="3028" spans="1:7">
      <c r="A3028" s="137" t="s">
        <v>126</v>
      </c>
      <c r="B3028" s="137" t="s">
        <v>455</v>
      </c>
      <c r="C3028" s="138">
        <v>252</v>
      </c>
      <c r="D3028" s="137" t="s">
        <v>1606</v>
      </c>
      <c r="E3028" s="137" t="s">
        <v>1607</v>
      </c>
      <c r="F3028" s="137" t="s">
        <v>30</v>
      </c>
      <c r="G3028" s="139">
        <v>504</v>
      </c>
    </row>
    <row r="3029" spans="1:7">
      <c r="A3029" s="137" t="s">
        <v>126</v>
      </c>
      <c r="B3029" s="137" t="s">
        <v>455</v>
      </c>
      <c r="C3029" s="138">
        <v>180</v>
      </c>
      <c r="D3029" s="137" t="s">
        <v>1606</v>
      </c>
      <c r="E3029" s="137" t="s">
        <v>1607</v>
      </c>
      <c r="F3029" s="137" t="s">
        <v>30</v>
      </c>
      <c r="G3029" s="139">
        <v>540</v>
      </c>
    </row>
    <row r="3030" spans="1:7" ht="30">
      <c r="A3030" s="137" t="s">
        <v>126</v>
      </c>
      <c r="B3030" s="137" t="s">
        <v>455</v>
      </c>
      <c r="C3030" s="138">
        <v>293</v>
      </c>
      <c r="D3030" s="137" t="s">
        <v>456</v>
      </c>
      <c r="E3030" s="137" t="s">
        <v>457</v>
      </c>
      <c r="F3030" s="137" t="s">
        <v>30</v>
      </c>
      <c r="G3030" s="139">
        <v>1611.5</v>
      </c>
    </row>
    <row r="3031" spans="1:7" ht="30">
      <c r="A3031" s="137" t="s">
        <v>126</v>
      </c>
      <c r="B3031" s="137" t="s">
        <v>455</v>
      </c>
      <c r="C3031" s="138">
        <v>420</v>
      </c>
      <c r="D3031" s="137" t="s">
        <v>456</v>
      </c>
      <c r="E3031" s="137" t="s">
        <v>457</v>
      </c>
      <c r="F3031" s="137" t="s">
        <v>30</v>
      </c>
      <c r="G3031" s="139">
        <v>6720</v>
      </c>
    </row>
    <row r="3032" spans="1:7">
      <c r="A3032" s="137" t="s">
        <v>126</v>
      </c>
      <c r="B3032" s="137" t="s">
        <v>455</v>
      </c>
      <c r="C3032" s="138">
        <v>60</v>
      </c>
      <c r="D3032" s="137" t="s">
        <v>1040</v>
      </c>
      <c r="E3032" s="137" t="s">
        <v>1041</v>
      </c>
      <c r="F3032" s="137" t="s">
        <v>30</v>
      </c>
      <c r="G3032" s="139">
        <v>1800</v>
      </c>
    </row>
    <row r="3033" spans="1:7">
      <c r="A3033" s="137" t="s">
        <v>126</v>
      </c>
      <c r="B3033" s="137" t="s">
        <v>455</v>
      </c>
      <c r="C3033" s="138">
        <v>216</v>
      </c>
      <c r="D3033" s="137" t="s">
        <v>2139</v>
      </c>
      <c r="E3033" s="137" t="s">
        <v>2141</v>
      </c>
      <c r="F3033" s="137" t="s">
        <v>30</v>
      </c>
      <c r="G3033" s="139">
        <v>4320</v>
      </c>
    </row>
    <row r="3034" spans="1:7">
      <c r="A3034" s="137" t="s">
        <v>126</v>
      </c>
      <c r="B3034" s="137" t="s">
        <v>455</v>
      </c>
      <c r="C3034" s="138">
        <v>162</v>
      </c>
      <c r="D3034" s="137" t="s">
        <v>1042</v>
      </c>
      <c r="E3034" s="137" t="s">
        <v>1043</v>
      </c>
      <c r="F3034" s="137" t="s">
        <v>30</v>
      </c>
      <c r="G3034" s="139">
        <v>2430</v>
      </c>
    </row>
    <row r="3035" spans="1:7">
      <c r="A3035" s="137" t="s">
        <v>126</v>
      </c>
      <c r="B3035" s="137" t="s">
        <v>455</v>
      </c>
      <c r="C3035" s="138">
        <v>30</v>
      </c>
      <c r="D3035" s="137" t="s">
        <v>1044</v>
      </c>
      <c r="E3035" s="137" t="s">
        <v>2596</v>
      </c>
      <c r="F3035" s="137" t="s">
        <v>30</v>
      </c>
      <c r="G3035" s="139">
        <v>7500</v>
      </c>
    </row>
    <row r="3036" spans="1:7">
      <c r="A3036" s="137" t="s">
        <v>126</v>
      </c>
      <c r="B3036" s="137" t="s">
        <v>455</v>
      </c>
      <c r="C3036" s="138">
        <v>480</v>
      </c>
      <c r="D3036" s="137" t="s">
        <v>1048</v>
      </c>
      <c r="E3036" s="137" t="s">
        <v>3080</v>
      </c>
      <c r="F3036" s="137" t="s">
        <v>30</v>
      </c>
      <c r="G3036" s="139">
        <v>4320</v>
      </c>
    </row>
    <row r="3037" spans="1:7">
      <c r="A3037" s="137" t="s">
        <v>126</v>
      </c>
      <c r="B3037" s="137" t="s">
        <v>455</v>
      </c>
      <c r="C3037" s="138">
        <v>216</v>
      </c>
      <c r="D3037" s="137" t="s">
        <v>460</v>
      </c>
      <c r="E3037" s="137" t="s">
        <v>2598</v>
      </c>
      <c r="F3037" s="137" t="s">
        <v>30</v>
      </c>
      <c r="G3037" s="139">
        <v>1080</v>
      </c>
    </row>
    <row r="3038" spans="1:7" ht="30">
      <c r="A3038" s="137" t="s">
        <v>126</v>
      </c>
      <c r="B3038" s="137" t="s">
        <v>455</v>
      </c>
      <c r="C3038" s="138">
        <v>60</v>
      </c>
      <c r="D3038" s="137" t="s">
        <v>1612</v>
      </c>
      <c r="E3038" s="137" t="s">
        <v>1613</v>
      </c>
      <c r="F3038" s="137" t="s">
        <v>30</v>
      </c>
      <c r="G3038" s="139">
        <v>2160</v>
      </c>
    </row>
    <row r="3039" spans="1:7">
      <c r="A3039" s="137" t="s">
        <v>126</v>
      </c>
      <c r="B3039" s="137" t="s">
        <v>455</v>
      </c>
      <c r="C3039" s="138">
        <v>168</v>
      </c>
      <c r="D3039" s="137" t="s">
        <v>2599</v>
      </c>
      <c r="E3039" s="137" t="s">
        <v>1011</v>
      </c>
      <c r="F3039" s="137" t="s">
        <v>30</v>
      </c>
      <c r="G3039" s="139">
        <v>1680</v>
      </c>
    </row>
    <row r="3040" spans="1:7">
      <c r="A3040" s="137" t="s">
        <v>126</v>
      </c>
      <c r="B3040" s="137" t="s">
        <v>455</v>
      </c>
      <c r="C3040" s="138">
        <v>48</v>
      </c>
      <c r="D3040" s="137" t="s">
        <v>1614</v>
      </c>
      <c r="E3040" s="137" t="s">
        <v>1260</v>
      </c>
      <c r="F3040" s="137" t="s">
        <v>30</v>
      </c>
      <c r="G3040" s="139">
        <v>6240</v>
      </c>
    </row>
    <row r="3041" spans="1:7" ht="30">
      <c r="A3041" s="137" t="s">
        <v>126</v>
      </c>
      <c r="B3041" s="137" t="s">
        <v>455</v>
      </c>
      <c r="C3041" s="138">
        <v>48</v>
      </c>
      <c r="D3041" s="137" t="s">
        <v>2148</v>
      </c>
      <c r="E3041" s="137" t="s">
        <v>3083</v>
      </c>
      <c r="F3041" s="137" t="s">
        <v>30</v>
      </c>
      <c r="G3041" s="139">
        <v>2880</v>
      </c>
    </row>
    <row r="3042" spans="1:7">
      <c r="A3042" s="137" t="s">
        <v>126</v>
      </c>
      <c r="B3042" s="137" t="s">
        <v>455</v>
      </c>
      <c r="C3042" s="138">
        <v>96</v>
      </c>
      <c r="D3042" s="137" t="s">
        <v>2602</v>
      </c>
      <c r="E3042" s="137" t="s">
        <v>2603</v>
      </c>
      <c r="F3042" s="137" t="s">
        <v>30</v>
      </c>
      <c r="G3042" s="139">
        <v>1920</v>
      </c>
    </row>
    <row r="3043" spans="1:7" ht="30">
      <c r="A3043" s="137" t="s">
        <v>126</v>
      </c>
      <c r="B3043" s="137" t="s">
        <v>455</v>
      </c>
      <c r="C3043" s="138">
        <v>336</v>
      </c>
      <c r="D3043" s="137" t="s">
        <v>465</v>
      </c>
      <c r="E3043" s="137" t="s">
        <v>466</v>
      </c>
      <c r="F3043" s="137" t="s">
        <v>30</v>
      </c>
      <c r="G3043" s="139">
        <v>1008</v>
      </c>
    </row>
    <row r="3044" spans="1:7" ht="30">
      <c r="A3044" s="137" t="s">
        <v>126</v>
      </c>
      <c r="B3044" s="137" t="s">
        <v>455</v>
      </c>
      <c r="C3044" s="138">
        <v>288</v>
      </c>
      <c r="D3044" s="137" t="s">
        <v>465</v>
      </c>
      <c r="E3044" s="137" t="s">
        <v>466</v>
      </c>
      <c r="F3044" s="137" t="s">
        <v>30</v>
      </c>
      <c r="G3044" s="139">
        <v>403.20001220703125</v>
      </c>
    </row>
    <row r="3045" spans="1:7" ht="30">
      <c r="A3045" s="137" t="s">
        <v>126</v>
      </c>
      <c r="B3045" s="137" t="s">
        <v>455</v>
      </c>
      <c r="C3045" s="138">
        <v>200</v>
      </c>
      <c r="D3045" s="137" t="s">
        <v>1053</v>
      </c>
      <c r="E3045" s="137" t="s">
        <v>1054</v>
      </c>
      <c r="F3045" s="137" t="s">
        <v>30</v>
      </c>
      <c r="G3045" s="139">
        <v>9100</v>
      </c>
    </row>
    <row r="3046" spans="1:7" ht="30">
      <c r="A3046" s="137" t="s">
        <v>126</v>
      </c>
      <c r="B3046" s="137" t="s">
        <v>455</v>
      </c>
      <c r="C3046" s="138">
        <v>150</v>
      </c>
      <c r="D3046" s="137" t="s">
        <v>1053</v>
      </c>
      <c r="E3046" s="137" t="s">
        <v>1054</v>
      </c>
      <c r="F3046" s="137" t="s">
        <v>30</v>
      </c>
      <c r="G3046" s="139">
        <v>3900</v>
      </c>
    </row>
    <row r="3047" spans="1:7">
      <c r="A3047" s="137" t="s">
        <v>126</v>
      </c>
      <c r="B3047" s="137" t="s">
        <v>455</v>
      </c>
      <c r="C3047" s="138">
        <v>10</v>
      </c>
      <c r="D3047" s="137" t="s">
        <v>469</v>
      </c>
      <c r="E3047" s="137" t="s">
        <v>470</v>
      </c>
      <c r="F3047" s="137" t="s">
        <v>30</v>
      </c>
      <c r="G3047" s="139">
        <v>4450</v>
      </c>
    </row>
    <row r="3048" spans="1:7" ht="30">
      <c r="A3048" s="137" t="s">
        <v>126</v>
      </c>
      <c r="B3048" s="137" t="s">
        <v>455</v>
      </c>
      <c r="C3048" s="138">
        <v>210</v>
      </c>
      <c r="D3048" s="137" t="s">
        <v>2606</v>
      </c>
      <c r="E3048" s="137" t="s">
        <v>2607</v>
      </c>
      <c r="F3048" s="137" t="s">
        <v>30</v>
      </c>
      <c r="G3048" s="139">
        <v>3360</v>
      </c>
    </row>
    <row r="3049" spans="1:7" ht="30">
      <c r="A3049" s="137" t="s">
        <v>126</v>
      </c>
      <c r="B3049" s="137" t="s">
        <v>455</v>
      </c>
      <c r="C3049" s="138">
        <v>600</v>
      </c>
      <c r="D3049" s="137" t="s">
        <v>1620</v>
      </c>
      <c r="E3049" s="137" t="s">
        <v>2616</v>
      </c>
      <c r="F3049" s="137" t="s">
        <v>30</v>
      </c>
      <c r="G3049" s="139">
        <v>7800</v>
      </c>
    </row>
    <row r="3050" spans="1:7" ht="30">
      <c r="A3050" s="137" t="s">
        <v>126</v>
      </c>
      <c r="B3050" s="137" t="s">
        <v>455</v>
      </c>
      <c r="C3050" s="138">
        <v>30</v>
      </c>
      <c r="D3050" s="137" t="s">
        <v>1620</v>
      </c>
      <c r="E3050" s="137" t="s">
        <v>2616</v>
      </c>
      <c r="F3050" s="137" t="s">
        <v>30</v>
      </c>
      <c r="G3050" s="139">
        <v>3600</v>
      </c>
    </row>
    <row r="3051" spans="1:7">
      <c r="A3051" s="137" t="s">
        <v>126</v>
      </c>
      <c r="B3051" s="137" t="s">
        <v>455</v>
      </c>
      <c r="C3051" s="138">
        <v>60</v>
      </c>
      <c r="D3051" s="137" t="s">
        <v>473</v>
      </c>
      <c r="E3051" s="137" t="s">
        <v>1898</v>
      </c>
      <c r="F3051" s="137" t="s">
        <v>30</v>
      </c>
      <c r="G3051" s="139">
        <v>9600</v>
      </c>
    </row>
    <row r="3052" spans="1:7">
      <c r="A3052" s="137" t="s">
        <v>126</v>
      </c>
      <c r="B3052" s="137" t="s">
        <v>455</v>
      </c>
      <c r="C3052" s="138">
        <v>180</v>
      </c>
      <c r="D3052" s="137" t="s">
        <v>1056</v>
      </c>
      <c r="E3052" s="137" t="s">
        <v>1057</v>
      </c>
      <c r="F3052" s="137" t="s">
        <v>30</v>
      </c>
      <c r="G3052" s="139">
        <v>900</v>
      </c>
    </row>
    <row r="3053" spans="1:7">
      <c r="A3053" s="137" t="s">
        <v>126</v>
      </c>
      <c r="B3053" s="137" t="s">
        <v>455</v>
      </c>
      <c r="C3053" s="138">
        <v>6</v>
      </c>
      <c r="D3053" s="137" t="s">
        <v>2619</v>
      </c>
      <c r="E3053" s="137" t="s">
        <v>2620</v>
      </c>
      <c r="F3053" s="137" t="s">
        <v>30</v>
      </c>
      <c r="G3053" s="139">
        <v>1350</v>
      </c>
    </row>
    <row r="3054" spans="1:7">
      <c r="A3054" s="137" t="s">
        <v>126</v>
      </c>
      <c r="B3054" s="137" t="s">
        <v>3084</v>
      </c>
      <c r="C3054" s="141"/>
      <c r="D3054" s="137" t="s">
        <v>3443</v>
      </c>
      <c r="E3054" s="137" t="s">
        <v>3444</v>
      </c>
      <c r="F3054" s="137" t="s">
        <v>48</v>
      </c>
      <c r="G3054" s="139">
        <v>12110.4501953125</v>
      </c>
    </row>
    <row r="3055" spans="1:7">
      <c r="A3055" s="137" t="s">
        <v>126</v>
      </c>
      <c r="B3055" s="137" t="s">
        <v>481</v>
      </c>
      <c r="C3055" s="138">
        <v>1</v>
      </c>
      <c r="D3055" s="137" t="s">
        <v>3445</v>
      </c>
      <c r="E3055" s="137" t="s">
        <v>834</v>
      </c>
      <c r="F3055" s="137" t="s">
        <v>48</v>
      </c>
      <c r="G3055" s="139">
        <v>2850</v>
      </c>
    </row>
    <row r="3056" spans="1:7">
      <c r="A3056" s="137" t="s">
        <v>126</v>
      </c>
      <c r="B3056" s="137" t="s">
        <v>490</v>
      </c>
      <c r="C3056" s="138">
        <v>320</v>
      </c>
      <c r="D3056" s="137" t="s">
        <v>491</v>
      </c>
      <c r="E3056" s="137" t="s">
        <v>3089</v>
      </c>
      <c r="F3056" s="137" t="s">
        <v>13</v>
      </c>
      <c r="G3056" s="139">
        <v>10760.080078125</v>
      </c>
    </row>
    <row r="3057" spans="1:7">
      <c r="A3057" s="137" t="s">
        <v>126</v>
      </c>
      <c r="B3057" s="137" t="s">
        <v>490</v>
      </c>
      <c r="C3057" s="138">
        <v>400</v>
      </c>
      <c r="D3057" s="137" t="s">
        <v>493</v>
      </c>
      <c r="E3057" s="137" t="s">
        <v>3089</v>
      </c>
      <c r="F3057" s="137" t="s">
        <v>13</v>
      </c>
      <c r="G3057" s="139">
        <v>12430</v>
      </c>
    </row>
    <row r="3058" spans="1:7">
      <c r="A3058" s="137" t="s">
        <v>126</v>
      </c>
      <c r="B3058" s="137" t="s">
        <v>490</v>
      </c>
      <c r="C3058" s="138">
        <v>240</v>
      </c>
      <c r="D3058" s="137" t="s">
        <v>565</v>
      </c>
      <c r="E3058" s="137" t="s">
        <v>3089</v>
      </c>
      <c r="F3058" s="137" t="s">
        <v>13</v>
      </c>
      <c r="G3058" s="139">
        <v>10799.9404296875</v>
      </c>
    </row>
    <row r="3059" spans="1:7">
      <c r="A3059" s="137" t="s">
        <v>126</v>
      </c>
      <c r="B3059" s="137" t="s">
        <v>490</v>
      </c>
      <c r="C3059" s="138">
        <v>1100</v>
      </c>
      <c r="D3059" s="137" t="s">
        <v>1640</v>
      </c>
      <c r="E3059" s="137" t="s">
        <v>3180</v>
      </c>
      <c r="F3059" s="137" t="s">
        <v>13</v>
      </c>
      <c r="G3059" s="139">
        <v>21250</v>
      </c>
    </row>
    <row r="3060" spans="1:7">
      <c r="A3060" s="137" t="s">
        <v>126</v>
      </c>
      <c r="B3060" s="137" t="s">
        <v>495</v>
      </c>
      <c r="C3060" s="138">
        <v>2640</v>
      </c>
      <c r="D3060" s="137" t="s">
        <v>3446</v>
      </c>
      <c r="E3060" s="137" t="s">
        <v>385</v>
      </c>
      <c r="F3060" s="137" t="s">
        <v>2</v>
      </c>
      <c r="G3060" s="139">
        <v>795396</v>
      </c>
    </row>
    <row r="3061" spans="1:7">
      <c r="A3061" s="137" t="s">
        <v>126</v>
      </c>
      <c r="B3061" s="137" t="s">
        <v>495</v>
      </c>
      <c r="C3061" s="141"/>
      <c r="D3061" s="137" t="s">
        <v>3447</v>
      </c>
      <c r="E3061" s="137" t="s">
        <v>3448</v>
      </c>
      <c r="F3061" s="137" t="s">
        <v>13</v>
      </c>
      <c r="G3061" s="139">
        <v>67413.9375</v>
      </c>
    </row>
    <row r="3062" spans="1:7" ht="30">
      <c r="A3062" s="137" t="s">
        <v>126</v>
      </c>
      <c r="B3062" s="137" t="s">
        <v>499</v>
      </c>
      <c r="C3062" s="138">
        <v>30000</v>
      </c>
      <c r="D3062" s="137" t="s">
        <v>3449</v>
      </c>
      <c r="E3062" s="137" t="s">
        <v>3450</v>
      </c>
      <c r="F3062" s="137" t="s">
        <v>30</v>
      </c>
      <c r="G3062" s="139">
        <v>198600</v>
      </c>
    </row>
    <row r="3063" spans="1:7" ht="30">
      <c r="A3063" s="137" t="s">
        <v>126</v>
      </c>
      <c r="B3063" s="137" t="s">
        <v>499</v>
      </c>
      <c r="C3063" s="141"/>
      <c r="D3063" s="137" t="s">
        <v>3451</v>
      </c>
      <c r="E3063" s="137" t="s">
        <v>1898</v>
      </c>
      <c r="F3063" s="137" t="s">
        <v>13</v>
      </c>
      <c r="G3063" s="139">
        <v>74808</v>
      </c>
    </row>
    <row r="3064" spans="1:7">
      <c r="A3064" s="137" t="s">
        <v>126</v>
      </c>
      <c r="B3064" s="137" t="s">
        <v>507</v>
      </c>
      <c r="C3064" s="138">
        <v>50</v>
      </c>
      <c r="D3064" s="137" t="s">
        <v>2894</v>
      </c>
      <c r="E3064" s="137" t="s">
        <v>1416</v>
      </c>
      <c r="F3064" s="137" t="s">
        <v>15</v>
      </c>
      <c r="G3064" s="139">
        <v>1592.5</v>
      </c>
    </row>
    <row r="3065" spans="1:7">
      <c r="A3065" s="137" t="s">
        <v>126</v>
      </c>
      <c r="B3065" s="137" t="s">
        <v>507</v>
      </c>
      <c r="C3065" s="138">
        <v>80</v>
      </c>
      <c r="D3065" s="137" t="s">
        <v>3452</v>
      </c>
      <c r="E3065" s="137" t="s">
        <v>949</v>
      </c>
      <c r="F3065" s="137" t="s">
        <v>15</v>
      </c>
      <c r="G3065" s="139">
        <v>2060</v>
      </c>
    </row>
    <row r="3066" spans="1:7">
      <c r="A3066" s="137" t="s">
        <v>126</v>
      </c>
      <c r="B3066" s="137" t="s">
        <v>507</v>
      </c>
      <c r="C3066" s="138">
        <v>240</v>
      </c>
      <c r="D3066" s="137" t="s">
        <v>3453</v>
      </c>
      <c r="E3066" s="137" t="s">
        <v>3454</v>
      </c>
      <c r="F3066" s="137" t="s">
        <v>15</v>
      </c>
      <c r="G3066" s="139">
        <v>1716</v>
      </c>
    </row>
    <row r="3067" spans="1:7">
      <c r="A3067" s="137" t="s">
        <v>126</v>
      </c>
      <c r="B3067" s="137" t="s">
        <v>507</v>
      </c>
      <c r="C3067" s="138">
        <v>600</v>
      </c>
      <c r="D3067" s="137" t="s">
        <v>510</v>
      </c>
      <c r="E3067" s="137" t="s">
        <v>600</v>
      </c>
      <c r="F3067" s="137" t="s">
        <v>15</v>
      </c>
      <c r="G3067" s="139">
        <v>9450</v>
      </c>
    </row>
    <row r="3068" spans="1:7">
      <c r="A3068" s="137" t="s">
        <v>126</v>
      </c>
      <c r="B3068" s="137" t="s">
        <v>507</v>
      </c>
      <c r="C3068" s="138">
        <v>4</v>
      </c>
      <c r="D3068" s="137" t="s">
        <v>1064</v>
      </c>
      <c r="E3068" s="137" t="s">
        <v>949</v>
      </c>
      <c r="F3068" s="137" t="s">
        <v>15</v>
      </c>
      <c r="G3068" s="139">
        <v>3705</v>
      </c>
    </row>
    <row r="3069" spans="1:7">
      <c r="A3069" s="137" t="s">
        <v>126</v>
      </c>
      <c r="B3069" s="137" t="s">
        <v>507</v>
      </c>
      <c r="C3069" s="138">
        <v>2</v>
      </c>
      <c r="D3069" s="137" t="s">
        <v>1064</v>
      </c>
      <c r="E3069" s="137" t="s">
        <v>515</v>
      </c>
      <c r="F3069" s="137" t="s">
        <v>15</v>
      </c>
      <c r="G3069" s="139">
        <v>1527.5</v>
      </c>
    </row>
    <row r="3070" spans="1:7">
      <c r="A3070" s="137" t="s">
        <v>126</v>
      </c>
      <c r="B3070" s="137" t="s">
        <v>507</v>
      </c>
      <c r="C3070" s="138">
        <v>1</v>
      </c>
      <c r="D3070" s="137" t="s">
        <v>3455</v>
      </c>
      <c r="E3070" s="137" t="s">
        <v>3456</v>
      </c>
      <c r="F3070" s="137" t="s">
        <v>15</v>
      </c>
      <c r="G3070" s="139">
        <v>1813.530029296875</v>
      </c>
    </row>
    <row r="3071" spans="1:7">
      <c r="A3071" s="137" t="s">
        <v>126</v>
      </c>
      <c r="B3071" s="137" t="s">
        <v>507</v>
      </c>
      <c r="C3071" s="138">
        <v>240</v>
      </c>
      <c r="D3071" s="137" t="s">
        <v>3097</v>
      </c>
      <c r="E3071" s="137" t="s">
        <v>3098</v>
      </c>
      <c r="F3071" s="137" t="s">
        <v>15</v>
      </c>
      <c r="G3071" s="139">
        <v>2712</v>
      </c>
    </row>
    <row r="3072" spans="1:7">
      <c r="A3072" s="137" t="s">
        <v>126</v>
      </c>
      <c r="B3072" s="137" t="s">
        <v>507</v>
      </c>
      <c r="C3072" s="138">
        <v>2</v>
      </c>
      <c r="D3072" s="137" t="s">
        <v>3457</v>
      </c>
      <c r="E3072" s="137" t="s">
        <v>515</v>
      </c>
      <c r="F3072" s="137" t="s">
        <v>15</v>
      </c>
      <c r="G3072" s="139">
        <v>64.5</v>
      </c>
    </row>
    <row r="3073" spans="1:7">
      <c r="A3073" s="137" t="s">
        <v>126</v>
      </c>
      <c r="B3073" s="137" t="s">
        <v>507</v>
      </c>
      <c r="C3073" s="138">
        <v>2750</v>
      </c>
      <c r="D3073" s="137" t="s">
        <v>514</v>
      </c>
      <c r="E3073" s="137" t="s">
        <v>515</v>
      </c>
      <c r="F3073" s="137" t="s">
        <v>15</v>
      </c>
      <c r="G3073" s="139">
        <v>35062.5</v>
      </c>
    </row>
    <row r="3074" spans="1:7">
      <c r="A3074" s="137" t="s">
        <v>126</v>
      </c>
      <c r="B3074" s="137" t="s">
        <v>507</v>
      </c>
      <c r="C3074" s="138">
        <v>2790</v>
      </c>
      <c r="D3074" s="137" t="s">
        <v>514</v>
      </c>
      <c r="E3074" s="137" t="s">
        <v>515</v>
      </c>
      <c r="F3074" s="137" t="s">
        <v>15</v>
      </c>
      <c r="G3074" s="139">
        <v>35572.5</v>
      </c>
    </row>
    <row r="3075" spans="1:7">
      <c r="A3075" s="137" t="s">
        <v>126</v>
      </c>
      <c r="B3075" s="137" t="s">
        <v>523</v>
      </c>
      <c r="C3075" s="138">
        <v>79200</v>
      </c>
      <c r="D3075" s="137" t="s">
        <v>3458</v>
      </c>
      <c r="E3075" s="137" t="s">
        <v>385</v>
      </c>
      <c r="F3075" s="137" t="s">
        <v>48</v>
      </c>
      <c r="G3075" s="139">
        <v>20503.80078125</v>
      </c>
    </row>
    <row r="3076" spans="1:7">
      <c r="A3076" s="137" t="s">
        <v>126</v>
      </c>
      <c r="B3076" s="137" t="s">
        <v>523</v>
      </c>
      <c r="C3076" s="141"/>
      <c r="D3076" s="137" t="s">
        <v>927</v>
      </c>
      <c r="E3076" s="137" t="s">
        <v>289</v>
      </c>
      <c r="F3076" s="137" t="s">
        <v>16</v>
      </c>
      <c r="G3076" s="139">
        <v>101475</v>
      </c>
    </row>
    <row r="3077" spans="1:7" ht="30">
      <c r="A3077" s="137" t="s">
        <v>126</v>
      </c>
      <c r="B3077" s="137" t="s">
        <v>3102</v>
      </c>
      <c r="C3077" s="138">
        <v>1200</v>
      </c>
      <c r="D3077" s="137" t="s">
        <v>2168</v>
      </c>
      <c r="E3077" s="137" t="s">
        <v>2169</v>
      </c>
      <c r="F3077" s="137" t="s">
        <v>29</v>
      </c>
      <c r="G3077" s="139">
        <v>6222.52978515625</v>
      </c>
    </row>
    <row r="3078" spans="1:7" ht="30">
      <c r="A3078" s="137" t="s">
        <v>126</v>
      </c>
      <c r="B3078" s="137" t="s">
        <v>3459</v>
      </c>
      <c r="C3078" s="138">
        <v>4000</v>
      </c>
      <c r="D3078" s="137" t="s">
        <v>3460</v>
      </c>
      <c r="E3078" s="137" t="s">
        <v>3461</v>
      </c>
      <c r="F3078" s="137" t="s">
        <v>13</v>
      </c>
      <c r="G3078" s="139">
        <v>5240</v>
      </c>
    </row>
    <row r="3079" spans="1:7">
      <c r="A3079" s="137" t="s">
        <v>126</v>
      </c>
      <c r="B3079" s="137" t="s">
        <v>568</v>
      </c>
      <c r="C3079" s="138">
        <v>40</v>
      </c>
      <c r="D3079" s="137" t="s">
        <v>1114</v>
      </c>
      <c r="E3079" s="137" t="s">
        <v>3462</v>
      </c>
      <c r="F3079" s="137" t="s">
        <v>2</v>
      </c>
      <c r="G3079" s="139">
        <v>1444</v>
      </c>
    </row>
    <row r="3080" spans="1:7">
      <c r="A3080" s="137" t="s">
        <v>126</v>
      </c>
      <c r="B3080" s="137" t="s">
        <v>568</v>
      </c>
      <c r="C3080" s="138">
        <v>60</v>
      </c>
      <c r="D3080" s="137" t="s">
        <v>1116</v>
      </c>
      <c r="E3080" s="137" t="s">
        <v>789</v>
      </c>
      <c r="F3080" s="137" t="s">
        <v>2</v>
      </c>
      <c r="G3080" s="139">
        <v>5760</v>
      </c>
    </row>
    <row r="3081" spans="1:7">
      <c r="A3081" s="137" t="s">
        <v>126</v>
      </c>
      <c r="B3081" s="137" t="s">
        <v>568</v>
      </c>
      <c r="C3081" s="138">
        <v>20</v>
      </c>
      <c r="D3081" s="137" t="s">
        <v>3463</v>
      </c>
      <c r="E3081" s="137" t="s">
        <v>3464</v>
      </c>
      <c r="F3081" s="137" t="s">
        <v>2</v>
      </c>
      <c r="G3081" s="139">
        <v>62</v>
      </c>
    </row>
    <row r="3082" spans="1:7">
      <c r="A3082" s="137" t="s">
        <v>126</v>
      </c>
      <c r="B3082" s="137" t="s">
        <v>568</v>
      </c>
      <c r="C3082" s="138">
        <v>100</v>
      </c>
      <c r="D3082" s="137" t="s">
        <v>3465</v>
      </c>
      <c r="E3082" s="137" t="s">
        <v>789</v>
      </c>
      <c r="F3082" s="137" t="s">
        <v>2</v>
      </c>
      <c r="G3082" s="139">
        <v>595</v>
      </c>
    </row>
    <row r="3083" spans="1:7">
      <c r="A3083" s="137" t="s">
        <v>126</v>
      </c>
      <c r="B3083" s="137" t="s">
        <v>568</v>
      </c>
      <c r="C3083" s="138">
        <v>5000</v>
      </c>
      <c r="D3083" s="137" t="s">
        <v>3466</v>
      </c>
      <c r="E3083" s="137" t="s">
        <v>789</v>
      </c>
      <c r="F3083" s="137" t="s">
        <v>2</v>
      </c>
      <c r="G3083" s="139">
        <v>7750</v>
      </c>
    </row>
    <row r="3084" spans="1:7">
      <c r="A3084" s="137" t="s">
        <v>126</v>
      </c>
      <c r="B3084" s="137" t="s">
        <v>568</v>
      </c>
      <c r="C3084" s="138">
        <v>1200</v>
      </c>
      <c r="D3084" s="137" t="s">
        <v>3467</v>
      </c>
      <c r="E3084" s="137" t="s">
        <v>589</v>
      </c>
      <c r="F3084" s="137" t="s">
        <v>2</v>
      </c>
      <c r="G3084" s="139">
        <v>1020</v>
      </c>
    </row>
    <row r="3085" spans="1:7">
      <c r="A3085" s="137" t="s">
        <v>126</v>
      </c>
      <c r="B3085" s="137" t="s">
        <v>568</v>
      </c>
      <c r="C3085" s="138">
        <v>5100</v>
      </c>
      <c r="D3085" s="137" t="s">
        <v>3468</v>
      </c>
      <c r="E3085" s="137" t="s">
        <v>3469</v>
      </c>
      <c r="F3085" s="137" t="s">
        <v>2</v>
      </c>
      <c r="G3085" s="139">
        <v>4080</v>
      </c>
    </row>
    <row r="3086" spans="1:7">
      <c r="A3086" s="137" t="s">
        <v>126</v>
      </c>
      <c r="B3086" s="137" t="s">
        <v>568</v>
      </c>
      <c r="C3086" s="138">
        <v>200</v>
      </c>
      <c r="D3086" s="137" t="s">
        <v>3470</v>
      </c>
      <c r="E3086" s="137" t="s">
        <v>3471</v>
      </c>
      <c r="F3086" s="137" t="s">
        <v>118</v>
      </c>
      <c r="G3086" s="139">
        <v>200</v>
      </c>
    </row>
    <row r="3087" spans="1:7" ht="30">
      <c r="A3087" s="137" t="s">
        <v>126</v>
      </c>
      <c r="B3087" s="137" t="s">
        <v>1125</v>
      </c>
      <c r="C3087" s="138">
        <v>500</v>
      </c>
      <c r="D3087" s="137" t="s">
        <v>1126</v>
      </c>
      <c r="E3087" s="137" t="s">
        <v>1678</v>
      </c>
      <c r="F3087" s="137" t="s">
        <v>15</v>
      </c>
      <c r="G3087" s="139">
        <v>5985</v>
      </c>
    </row>
    <row r="3088" spans="1:7" ht="30">
      <c r="A3088" s="137" t="s">
        <v>126</v>
      </c>
      <c r="B3088" s="137" t="s">
        <v>1125</v>
      </c>
      <c r="C3088" s="138">
        <v>80</v>
      </c>
      <c r="D3088" s="137" t="s">
        <v>1126</v>
      </c>
      <c r="E3088" s="137" t="s">
        <v>1679</v>
      </c>
      <c r="F3088" s="137" t="s">
        <v>15</v>
      </c>
      <c r="G3088" s="139">
        <v>2415.199951171875</v>
      </c>
    </row>
    <row r="3089" spans="1:7" ht="45">
      <c r="A3089" s="137" t="s">
        <v>126</v>
      </c>
      <c r="B3089" s="137" t="s">
        <v>1125</v>
      </c>
      <c r="C3089" s="138">
        <v>60</v>
      </c>
      <c r="D3089" s="137" t="s">
        <v>1130</v>
      </c>
      <c r="E3089" s="137" t="s">
        <v>1857</v>
      </c>
      <c r="F3089" s="137" t="s">
        <v>15</v>
      </c>
      <c r="G3089" s="139">
        <v>1158</v>
      </c>
    </row>
    <row r="3090" spans="1:7">
      <c r="A3090" s="137" t="s">
        <v>126</v>
      </c>
      <c r="B3090" s="137" t="s">
        <v>1125</v>
      </c>
      <c r="C3090" s="138">
        <v>120</v>
      </c>
      <c r="D3090" s="137" t="s">
        <v>1132</v>
      </c>
      <c r="E3090" s="137" t="s">
        <v>642</v>
      </c>
      <c r="F3090" s="137" t="s">
        <v>15</v>
      </c>
      <c r="G3090" s="139">
        <v>3024</v>
      </c>
    </row>
    <row r="3091" spans="1:7">
      <c r="A3091" s="137" t="s">
        <v>126</v>
      </c>
      <c r="B3091" s="137" t="s">
        <v>1125</v>
      </c>
      <c r="C3091" s="138">
        <v>400</v>
      </c>
      <c r="D3091" s="137" t="s">
        <v>3472</v>
      </c>
      <c r="E3091" s="137" t="s">
        <v>3473</v>
      </c>
      <c r="F3091" s="137" t="s">
        <v>15</v>
      </c>
      <c r="G3091" s="139">
        <v>2600</v>
      </c>
    </row>
    <row r="3092" spans="1:7">
      <c r="A3092" s="137" t="s">
        <v>126</v>
      </c>
      <c r="B3092" s="137" t="s">
        <v>1125</v>
      </c>
      <c r="C3092" s="138">
        <v>600</v>
      </c>
      <c r="D3092" s="137" t="s">
        <v>3135</v>
      </c>
      <c r="E3092" s="137" t="s">
        <v>1681</v>
      </c>
      <c r="F3092" s="137" t="s">
        <v>15</v>
      </c>
      <c r="G3092" s="139">
        <v>9960</v>
      </c>
    </row>
    <row r="3093" spans="1:7">
      <c r="A3093" s="137" t="s">
        <v>126</v>
      </c>
      <c r="B3093" s="137" t="s">
        <v>1125</v>
      </c>
      <c r="C3093" s="138">
        <v>600</v>
      </c>
      <c r="D3093" s="137" t="s">
        <v>3137</v>
      </c>
      <c r="E3093" s="137" t="s">
        <v>1681</v>
      </c>
      <c r="F3093" s="137" t="s">
        <v>15</v>
      </c>
      <c r="G3093" s="139">
        <v>5190</v>
      </c>
    </row>
    <row r="3094" spans="1:7" ht="30">
      <c r="A3094" s="137" t="s">
        <v>126</v>
      </c>
      <c r="B3094" s="137" t="s">
        <v>1125</v>
      </c>
      <c r="C3094" s="138">
        <v>600</v>
      </c>
      <c r="D3094" s="137" t="s">
        <v>2712</v>
      </c>
      <c r="E3094" s="137" t="s">
        <v>3474</v>
      </c>
      <c r="F3094" s="137" t="s">
        <v>15</v>
      </c>
      <c r="G3094" s="139">
        <v>8040</v>
      </c>
    </row>
    <row r="3095" spans="1:7">
      <c r="A3095" s="137" t="s">
        <v>126</v>
      </c>
      <c r="B3095" s="137" t="s">
        <v>1125</v>
      </c>
      <c r="C3095" s="138">
        <v>108</v>
      </c>
      <c r="D3095" s="137" t="s">
        <v>1136</v>
      </c>
      <c r="E3095" s="137" t="s">
        <v>1678</v>
      </c>
      <c r="F3095" s="137" t="s">
        <v>15</v>
      </c>
      <c r="G3095" s="139">
        <v>3250.800048828125</v>
      </c>
    </row>
    <row r="3096" spans="1:7" ht="45">
      <c r="A3096" s="137" t="s">
        <v>126</v>
      </c>
      <c r="B3096" s="137" t="s">
        <v>1125</v>
      </c>
      <c r="C3096" s="138">
        <v>200</v>
      </c>
      <c r="D3096" s="137" t="s">
        <v>2714</v>
      </c>
      <c r="E3096" s="137" t="s">
        <v>3475</v>
      </c>
      <c r="F3096" s="137" t="s">
        <v>15</v>
      </c>
      <c r="G3096" s="139">
        <v>3226</v>
      </c>
    </row>
    <row r="3097" spans="1:7">
      <c r="A3097" s="137" t="s">
        <v>126</v>
      </c>
      <c r="B3097" s="137" t="s">
        <v>1125</v>
      </c>
      <c r="C3097" s="138">
        <v>50</v>
      </c>
      <c r="D3097" s="137" t="s">
        <v>2716</v>
      </c>
      <c r="E3097" s="137" t="s">
        <v>1860</v>
      </c>
      <c r="F3097" s="137" t="s">
        <v>15</v>
      </c>
      <c r="G3097" s="139">
        <v>467.5</v>
      </c>
    </row>
    <row r="3098" spans="1:7" ht="30">
      <c r="A3098" s="137" t="s">
        <v>126</v>
      </c>
      <c r="B3098" s="137" t="s">
        <v>2200</v>
      </c>
      <c r="C3098" s="138">
        <v>98</v>
      </c>
      <c r="D3098" s="137" t="s">
        <v>3476</v>
      </c>
      <c r="E3098" s="137" t="s">
        <v>3477</v>
      </c>
      <c r="F3098" s="137" t="s">
        <v>14</v>
      </c>
      <c r="G3098" s="139">
        <v>2949.800048828125</v>
      </c>
    </row>
    <row r="3099" spans="1:7" ht="30">
      <c r="A3099" s="137" t="s">
        <v>126</v>
      </c>
      <c r="B3099" s="137" t="s">
        <v>2200</v>
      </c>
      <c r="C3099" s="138">
        <v>600</v>
      </c>
      <c r="D3099" s="137" t="s">
        <v>2718</v>
      </c>
      <c r="E3099" s="137" t="s">
        <v>3478</v>
      </c>
      <c r="F3099" s="137" t="s">
        <v>14</v>
      </c>
      <c r="G3099" s="139">
        <v>18090</v>
      </c>
    </row>
    <row r="3100" spans="1:7" ht="30">
      <c r="A3100" s="137" t="s">
        <v>126</v>
      </c>
      <c r="B3100" s="137" t="s">
        <v>2200</v>
      </c>
      <c r="C3100" s="138">
        <v>100</v>
      </c>
      <c r="D3100" s="137" t="s">
        <v>2720</v>
      </c>
      <c r="E3100" s="137" t="s">
        <v>3479</v>
      </c>
      <c r="F3100" s="137" t="s">
        <v>14</v>
      </c>
      <c r="G3100" s="139">
        <v>3010</v>
      </c>
    </row>
    <row r="3101" spans="1:7" ht="30">
      <c r="A3101" s="137" t="s">
        <v>126</v>
      </c>
      <c r="B3101" s="137" t="s">
        <v>591</v>
      </c>
      <c r="C3101" s="138">
        <v>300</v>
      </c>
      <c r="D3101" s="137" t="s">
        <v>2202</v>
      </c>
      <c r="E3101" s="137" t="s">
        <v>3480</v>
      </c>
      <c r="F3101" s="137" t="s">
        <v>14</v>
      </c>
      <c r="G3101" s="139">
        <v>6300</v>
      </c>
    </row>
    <row r="3102" spans="1:7" ht="30">
      <c r="A3102" s="137" t="s">
        <v>126</v>
      </c>
      <c r="B3102" s="137" t="s">
        <v>591</v>
      </c>
      <c r="C3102" s="138">
        <v>300</v>
      </c>
      <c r="D3102" s="137" t="s">
        <v>1156</v>
      </c>
      <c r="E3102" s="137" t="s">
        <v>1155</v>
      </c>
      <c r="F3102" s="137" t="s">
        <v>14</v>
      </c>
      <c r="G3102" s="139">
        <v>6396</v>
      </c>
    </row>
    <row r="3103" spans="1:7" ht="30">
      <c r="A3103" s="137" t="s">
        <v>126</v>
      </c>
      <c r="B3103" s="137" t="s">
        <v>591</v>
      </c>
      <c r="C3103" s="138">
        <v>200</v>
      </c>
      <c r="D3103" s="137" t="s">
        <v>3481</v>
      </c>
      <c r="E3103" s="137" t="s">
        <v>3482</v>
      </c>
      <c r="F3103" s="137" t="s">
        <v>14</v>
      </c>
      <c r="G3103" s="139">
        <v>5570</v>
      </c>
    </row>
    <row r="3104" spans="1:7">
      <c r="A3104" s="137" t="s">
        <v>126</v>
      </c>
      <c r="B3104" s="137" t="s">
        <v>591</v>
      </c>
      <c r="C3104" s="138">
        <v>270</v>
      </c>
      <c r="D3104" s="137" t="s">
        <v>3483</v>
      </c>
      <c r="E3104" s="137" t="s">
        <v>3484</v>
      </c>
      <c r="F3104" s="137" t="s">
        <v>14</v>
      </c>
      <c r="G3104" s="139">
        <v>89.099998474121094</v>
      </c>
    </row>
    <row r="3105" spans="1:7">
      <c r="A3105" s="137" t="s">
        <v>126</v>
      </c>
      <c r="B3105" s="137" t="s">
        <v>593</v>
      </c>
      <c r="C3105" s="138">
        <v>760</v>
      </c>
      <c r="D3105" s="137" t="s">
        <v>3485</v>
      </c>
      <c r="E3105" s="137" t="s">
        <v>951</v>
      </c>
      <c r="F3105" s="137" t="s">
        <v>2</v>
      </c>
      <c r="G3105" s="139">
        <v>43700</v>
      </c>
    </row>
    <row r="3106" spans="1:7">
      <c r="A3106" s="137" t="s">
        <v>126</v>
      </c>
      <c r="B3106" s="137" t="s">
        <v>593</v>
      </c>
      <c r="C3106" s="138">
        <v>800</v>
      </c>
      <c r="D3106" s="137" t="s">
        <v>594</v>
      </c>
      <c r="E3106" s="137" t="s">
        <v>289</v>
      </c>
      <c r="F3106" s="137" t="s">
        <v>81</v>
      </c>
      <c r="G3106" s="139">
        <v>104600</v>
      </c>
    </row>
    <row r="3107" spans="1:7">
      <c r="A3107" s="137" t="s">
        <v>126</v>
      </c>
      <c r="B3107" s="137" t="s">
        <v>593</v>
      </c>
      <c r="C3107" s="138">
        <v>600</v>
      </c>
      <c r="D3107" s="137" t="s">
        <v>1687</v>
      </c>
      <c r="E3107" s="137" t="s">
        <v>492</v>
      </c>
      <c r="F3107" s="137" t="s">
        <v>14</v>
      </c>
      <c r="G3107" s="139">
        <v>58050</v>
      </c>
    </row>
    <row r="3108" spans="1:7">
      <c r="A3108" s="137" t="s">
        <v>126</v>
      </c>
      <c r="B3108" s="137" t="s">
        <v>593</v>
      </c>
      <c r="C3108" s="138">
        <v>120</v>
      </c>
      <c r="D3108" s="137" t="s">
        <v>1252</v>
      </c>
      <c r="E3108" s="137" t="s">
        <v>3486</v>
      </c>
      <c r="F3108" s="137" t="s">
        <v>14</v>
      </c>
      <c r="G3108" s="139">
        <v>30720</v>
      </c>
    </row>
    <row r="3109" spans="1:7">
      <c r="A3109" s="137" t="s">
        <v>126</v>
      </c>
      <c r="B3109" s="137" t="s">
        <v>593</v>
      </c>
      <c r="C3109" s="138">
        <v>80</v>
      </c>
      <c r="D3109" s="137" t="s">
        <v>3487</v>
      </c>
      <c r="E3109" s="137" t="s">
        <v>492</v>
      </c>
      <c r="F3109" s="137" t="s">
        <v>14</v>
      </c>
      <c r="G3109" s="139">
        <v>7380</v>
      </c>
    </row>
    <row r="3110" spans="1:7">
      <c r="A3110" s="137" t="s">
        <v>126</v>
      </c>
      <c r="B3110" s="137" t="s">
        <v>1690</v>
      </c>
      <c r="C3110" s="138">
        <v>600</v>
      </c>
      <c r="D3110" s="137" t="s">
        <v>3488</v>
      </c>
      <c r="E3110" s="137" t="s">
        <v>2522</v>
      </c>
      <c r="F3110" s="137" t="s">
        <v>8</v>
      </c>
      <c r="G3110" s="139">
        <v>1.7999999523162842</v>
      </c>
    </row>
    <row r="3111" spans="1:7">
      <c r="A3111" s="137" t="s">
        <v>126</v>
      </c>
      <c r="B3111" s="137" t="s">
        <v>1690</v>
      </c>
      <c r="C3111" s="138">
        <v>24</v>
      </c>
      <c r="D3111" s="137" t="s">
        <v>3489</v>
      </c>
      <c r="E3111" s="137" t="s">
        <v>3490</v>
      </c>
      <c r="F3111" s="137" t="s">
        <v>8</v>
      </c>
      <c r="G3111" s="139">
        <v>1560</v>
      </c>
    </row>
    <row r="3112" spans="1:7">
      <c r="A3112" s="137" t="s">
        <v>126</v>
      </c>
      <c r="B3112" s="137" t="s">
        <v>1690</v>
      </c>
      <c r="C3112" s="138">
        <v>10000</v>
      </c>
      <c r="D3112" s="137" t="s">
        <v>3151</v>
      </c>
      <c r="E3112" s="137" t="s">
        <v>2522</v>
      </c>
      <c r="F3112" s="137" t="s">
        <v>8</v>
      </c>
      <c r="G3112" s="139">
        <v>5460</v>
      </c>
    </row>
    <row r="3113" spans="1:7" ht="30">
      <c r="A3113" s="137" t="s">
        <v>126</v>
      </c>
      <c r="B3113" s="137" t="s">
        <v>1690</v>
      </c>
      <c r="C3113" s="138">
        <v>50</v>
      </c>
      <c r="D3113" s="137" t="s">
        <v>3491</v>
      </c>
      <c r="E3113" s="137" t="s">
        <v>1652</v>
      </c>
      <c r="F3113" s="137" t="s">
        <v>25</v>
      </c>
      <c r="G3113" s="139">
        <v>440</v>
      </c>
    </row>
    <row r="3114" spans="1:7" ht="30">
      <c r="A3114" s="137" t="s">
        <v>126</v>
      </c>
      <c r="B3114" s="137" t="s">
        <v>1690</v>
      </c>
      <c r="C3114" s="138">
        <v>504</v>
      </c>
      <c r="D3114" s="137" t="s">
        <v>3491</v>
      </c>
      <c r="E3114" s="137" t="s">
        <v>1495</v>
      </c>
      <c r="F3114" s="137" t="s">
        <v>25</v>
      </c>
      <c r="G3114" s="139">
        <v>766.08001708984375</v>
      </c>
    </row>
    <row r="3115" spans="1:7">
      <c r="A3115" s="137" t="s">
        <v>126</v>
      </c>
      <c r="B3115" s="137" t="s">
        <v>1690</v>
      </c>
      <c r="C3115" s="138">
        <v>510</v>
      </c>
      <c r="D3115" s="137" t="s">
        <v>3492</v>
      </c>
      <c r="E3115" s="137" t="s">
        <v>435</v>
      </c>
      <c r="F3115" s="137" t="s">
        <v>25</v>
      </c>
      <c r="G3115" s="139">
        <v>2335.800048828125</v>
      </c>
    </row>
    <row r="3116" spans="1:7" ht="30">
      <c r="A3116" s="137" t="s">
        <v>126</v>
      </c>
      <c r="B3116" s="137" t="s">
        <v>1690</v>
      </c>
      <c r="C3116" s="138">
        <v>100</v>
      </c>
      <c r="D3116" s="137" t="s">
        <v>1708</v>
      </c>
      <c r="E3116" s="137" t="s">
        <v>3493</v>
      </c>
      <c r="F3116" s="137" t="s">
        <v>8</v>
      </c>
      <c r="G3116" s="139">
        <v>406</v>
      </c>
    </row>
    <row r="3117" spans="1:7" ht="30">
      <c r="A3117" s="137" t="s">
        <v>126</v>
      </c>
      <c r="B3117" s="137" t="s">
        <v>1690</v>
      </c>
      <c r="C3117" s="138">
        <v>60</v>
      </c>
      <c r="D3117" s="137" t="s">
        <v>1708</v>
      </c>
      <c r="E3117" s="137" t="s">
        <v>3494</v>
      </c>
      <c r="F3117" s="137" t="s">
        <v>8</v>
      </c>
      <c r="G3117" s="139">
        <v>276.60000610351562</v>
      </c>
    </row>
    <row r="3118" spans="1:7">
      <c r="A3118" s="137" t="s">
        <v>126</v>
      </c>
      <c r="B3118" s="137" t="s">
        <v>1690</v>
      </c>
      <c r="C3118" s="138">
        <v>108</v>
      </c>
      <c r="D3118" s="137" t="s">
        <v>3495</v>
      </c>
      <c r="E3118" s="137" t="s">
        <v>3496</v>
      </c>
      <c r="F3118" s="137" t="s">
        <v>8</v>
      </c>
      <c r="G3118" s="139">
        <v>3672</v>
      </c>
    </row>
    <row r="3119" spans="1:7">
      <c r="A3119" s="137" t="s">
        <v>126</v>
      </c>
      <c r="B3119" s="137" t="s">
        <v>1690</v>
      </c>
      <c r="C3119" s="138">
        <v>108</v>
      </c>
      <c r="D3119" s="137" t="s">
        <v>3497</v>
      </c>
      <c r="E3119" s="137" t="s">
        <v>3496</v>
      </c>
      <c r="F3119" s="137" t="s">
        <v>8</v>
      </c>
      <c r="G3119" s="139">
        <v>1998</v>
      </c>
    </row>
    <row r="3120" spans="1:7">
      <c r="A3120" s="137" t="s">
        <v>126</v>
      </c>
      <c r="B3120" s="137" t="s">
        <v>1690</v>
      </c>
      <c r="C3120" s="138">
        <v>102</v>
      </c>
      <c r="D3120" s="137" t="s">
        <v>3498</v>
      </c>
      <c r="E3120" s="137" t="s">
        <v>3499</v>
      </c>
      <c r="F3120" s="137" t="s">
        <v>25</v>
      </c>
      <c r="G3120" s="139">
        <v>296.82000732421875</v>
      </c>
    </row>
    <row r="3121" spans="1:7">
      <c r="A3121" s="137" t="s">
        <v>126</v>
      </c>
      <c r="B3121" s="137" t="s">
        <v>1690</v>
      </c>
      <c r="C3121" s="138">
        <v>84</v>
      </c>
      <c r="D3121" s="137" t="s">
        <v>3498</v>
      </c>
      <c r="E3121" s="137" t="s">
        <v>3500</v>
      </c>
      <c r="F3121" s="137" t="s">
        <v>25</v>
      </c>
      <c r="G3121" s="139">
        <v>887.8800048828125</v>
      </c>
    </row>
    <row r="3122" spans="1:7">
      <c r="A3122" s="137" t="s">
        <v>126</v>
      </c>
      <c r="B3122" s="137" t="s">
        <v>1690</v>
      </c>
      <c r="C3122" s="138">
        <v>70</v>
      </c>
      <c r="D3122" s="137" t="s">
        <v>3501</v>
      </c>
      <c r="E3122" s="137" t="s">
        <v>3502</v>
      </c>
      <c r="F3122" s="137" t="s">
        <v>25</v>
      </c>
      <c r="G3122" s="139">
        <v>739.9000244140625</v>
      </c>
    </row>
    <row r="3123" spans="1:7">
      <c r="A3123" s="137" t="s">
        <v>126</v>
      </c>
      <c r="B3123" s="137" t="s">
        <v>1690</v>
      </c>
      <c r="C3123" s="138">
        <v>54</v>
      </c>
      <c r="D3123" s="137" t="s">
        <v>3501</v>
      </c>
      <c r="E3123" s="137" t="s">
        <v>3503</v>
      </c>
      <c r="F3123" s="137" t="s">
        <v>25</v>
      </c>
      <c r="G3123" s="139">
        <v>157.13999938964844</v>
      </c>
    </row>
    <row r="3124" spans="1:7">
      <c r="A3124" s="137" t="s">
        <v>126</v>
      </c>
      <c r="B3124" s="137" t="s">
        <v>1690</v>
      </c>
      <c r="C3124" s="138">
        <v>432</v>
      </c>
      <c r="D3124" s="137" t="s">
        <v>3504</v>
      </c>
      <c r="E3124" s="137" t="s">
        <v>1495</v>
      </c>
      <c r="F3124" s="137" t="s">
        <v>25</v>
      </c>
      <c r="G3124" s="139">
        <v>1321.9200439453125</v>
      </c>
    </row>
    <row r="3125" spans="1:7">
      <c r="A3125" s="137" t="s">
        <v>126</v>
      </c>
      <c r="B3125" s="137" t="s">
        <v>1690</v>
      </c>
      <c r="C3125" s="138">
        <v>1505</v>
      </c>
      <c r="D3125" s="137" t="s">
        <v>3505</v>
      </c>
      <c r="E3125" s="137" t="s">
        <v>435</v>
      </c>
      <c r="F3125" s="137" t="s">
        <v>25</v>
      </c>
      <c r="G3125" s="139">
        <v>4364.5</v>
      </c>
    </row>
    <row r="3126" spans="1:7">
      <c r="A3126" s="137" t="s">
        <v>126</v>
      </c>
      <c r="B3126" s="137" t="s">
        <v>1690</v>
      </c>
      <c r="C3126" s="138">
        <v>120</v>
      </c>
      <c r="D3126" s="137" t="s">
        <v>3505</v>
      </c>
      <c r="E3126" s="137" t="s">
        <v>1739</v>
      </c>
      <c r="F3126" s="137" t="s">
        <v>25</v>
      </c>
      <c r="G3126" s="139">
        <v>1117.199951171875</v>
      </c>
    </row>
    <row r="3127" spans="1:7">
      <c r="A3127" s="137" t="s">
        <v>126</v>
      </c>
      <c r="B3127" s="137" t="s">
        <v>1690</v>
      </c>
      <c r="C3127" s="138">
        <v>126</v>
      </c>
      <c r="D3127" s="137" t="s">
        <v>3506</v>
      </c>
      <c r="E3127" s="137" t="s">
        <v>533</v>
      </c>
      <c r="F3127" s="137" t="s">
        <v>25</v>
      </c>
      <c r="G3127" s="139">
        <v>435.95999145507812</v>
      </c>
    </row>
    <row r="3128" spans="1:7">
      <c r="A3128" s="137" t="s">
        <v>126</v>
      </c>
      <c r="B3128" s="137" t="s">
        <v>1690</v>
      </c>
      <c r="C3128" s="138">
        <v>54</v>
      </c>
      <c r="D3128" s="137" t="s">
        <v>3507</v>
      </c>
      <c r="E3128" s="137" t="s">
        <v>3508</v>
      </c>
      <c r="F3128" s="137" t="s">
        <v>25</v>
      </c>
      <c r="G3128" s="139">
        <v>170.63999938964844</v>
      </c>
    </row>
    <row r="3129" spans="1:7">
      <c r="A3129" s="137" t="s">
        <v>126</v>
      </c>
      <c r="B3129" s="137" t="s">
        <v>596</v>
      </c>
      <c r="C3129" s="138">
        <v>100</v>
      </c>
      <c r="D3129" s="137" t="s">
        <v>3509</v>
      </c>
      <c r="E3129" s="137" t="s">
        <v>515</v>
      </c>
      <c r="F3129" s="137" t="s">
        <v>16</v>
      </c>
      <c r="G3129" s="139">
        <v>16075</v>
      </c>
    </row>
    <row r="3130" spans="1:7">
      <c r="A3130" s="137" t="s">
        <v>126</v>
      </c>
      <c r="B3130" s="137" t="s">
        <v>596</v>
      </c>
      <c r="C3130" s="138">
        <v>140</v>
      </c>
      <c r="D3130" s="137" t="s">
        <v>599</v>
      </c>
      <c r="E3130" s="137" t="s">
        <v>600</v>
      </c>
      <c r="F3130" s="137" t="s">
        <v>16</v>
      </c>
      <c r="G3130" s="139">
        <v>25900</v>
      </c>
    </row>
    <row r="3131" spans="1:7">
      <c r="A3131" s="137" t="s">
        <v>126</v>
      </c>
      <c r="B3131" s="137" t="s">
        <v>596</v>
      </c>
      <c r="C3131" s="138">
        <v>160</v>
      </c>
      <c r="D3131" s="137" t="s">
        <v>601</v>
      </c>
      <c r="E3131" s="137" t="s">
        <v>600</v>
      </c>
      <c r="F3131" s="137" t="s">
        <v>16</v>
      </c>
      <c r="G3131" s="139">
        <v>35680</v>
      </c>
    </row>
    <row r="3132" spans="1:7">
      <c r="A3132" s="137" t="s">
        <v>126</v>
      </c>
      <c r="B3132" s="137" t="s">
        <v>596</v>
      </c>
      <c r="C3132" s="138">
        <v>300</v>
      </c>
      <c r="D3132" s="137" t="s">
        <v>3510</v>
      </c>
      <c r="E3132" s="137" t="s">
        <v>3511</v>
      </c>
      <c r="F3132" s="137" t="s">
        <v>8</v>
      </c>
      <c r="G3132" s="139">
        <v>28500</v>
      </c>
    </row>
    <row r="3133" spans="1:7">
      <c r="A3133" s="137" t="s">
        <v>126</v>
      </c>
      <c r="B3133" s="137" t="s">
        <v>596</v>
      </c>
      <c r="C3133" s="141"/>
      <c r="D3133" s="137" t="s">
        <v>3512</v>
      </c>
      <c r="E3133" s="137" t="s">
        <v>3513</v>
      </c>
      <c r="F3133" s="137" t="s">
        <v>16</v>
      </c>
      <c r="G3133" s="139">
        <v>97700</v>
      </c>
    </row>
    <row r="3134" spans="1:7">
      <c r="A3134" s="137" t="s">
        <v>126</v>
      </c>
      <c r="B3134" s="137" t="s">
        <v>596</v>
      </c>
      <c r="C3134" s="138">
        <v>160</v>
      </c>
      <c r="D3134" s="137" t="s">
        <v>3514</v>
      </c>
      <c r="E3134" s="137" t="s">
        <v>2751</v>
      </c>
      <c r="F3134" s="137" t="s">
        <v>13</v>
      </c>
      <c r="G3134" s="139">
        <v>16600</v>
      </c>
    </row>
    <row r="3135" spans="1:7">
      <c r="A3135" s="137" t="s">
        <v>126</v>
      </c>
      <c r="B3135" s="137" t="s">
        <v>596</v>
      </c>
      <c r="C3135" s="138">
        <v>6</v>
      </c>
      <c r="D3135" s="137" t="s">
        <v>3515</v>
      </c>
      <c r="E3135" s="137" t="s">
        <v>2751</v>
      </c>
      <c r="F3135" s="137" t="s">
        <v>13</v>
      </c>
      <c r="G3135" s="139">
        <v>3487.5</v>
      </c>
    </row>
    <row r="3136" spans="1:7">
      <c r="A3136" s="137" t="s">
        <v>126</v>
      </c>
      <c r="B3136" s="137" t="s">
        <v>596</v>
      </c>
      <c r="C3136" s="138">
        <v>100</v>
      </c>
      <c r="D3136" s="137" t="s">
        <v>3516</v>
      </c>
      <c r="E3136" s="137" t="s">
        <v>2751</v>
      </c>
      <c r="F3136" s="137" t="s">
        <v>13</v>
      </c>
      <c r="G3136" s="139">
        <v>33750</v>
      </c>
    </row>
    <row r="3137" spans="1:7">
      <c r="A3137" s="137" t="s">
        <v>126</v>
      </c>
      <c r="B3137" s="137" t="s">
        <v>596</v>
      </c>
      <c r="C3137" s="138">
        <v>20</v>
      </c>
      <c r="D3137" s="137" t="s">
        <v>3517</v>
      </c>
      <c r="E3137" s="137" t="s">
        <v>2751</v>
      </c>
      <c r="F3137" s="137" t="s">
        <v>13</v>
      </c>
      <c r="G3137" s="139">
        <v>4050</v>
      </c>
    </row>
    <row r="3138" spans="1:7">
      <c r="A3138" s="137" t="s">
        <v>126</v>
      </c>
      <c r="B3138" s="137" t="s">
        <v>596</v>
      </c>
      <c r="C3138" s="138">
        <v>40</v>
      </c>
      <c r="D3138" s="137" t="s">
        <v>3518</v>
      </c>
      <c r="E3138" s="137" t="s">
        <v>2751</v>
      </c>
      <c r="F3138" s="137" t="s">
        <v>13</v>
      </c>
      <c r="G3138" s="139">
        <v>8150</v>
      </c>
    </row>
    <row r="3139" spans="1:7">
      <c r="A3139" s="137" t="s">
        <v>126</v>
      </c>
      <c r="B3139" s="137" t="s">
        <v>596</v>
      </c>
      <c r="C3139" s="138">
        <v>40</v>
      </c>
      <c r="D3139" s="137" t="s">
        <v>3519</v>
      </c>
      <c r="E3139" s="137" t="s">
        <v>2751</v>
      </c>
      <c r="F3139" s="137" t="s">
        <v>13</v>
      </c>
      <c r="G3139" s="139">
        <v>17250</v>
      </c>
    </row>
    <row r="3140" spans="1:7">
      <c r="A3140" s="137" t="s">
        <v>126</v>
      </c>
      <c r="B3140" s="137" t="s">
        <v>596</v>
      </c>
      <c r="C3140" s="138">
        <v>80</v>
      </c>
      <c r="D3140" s="137" t="s">
        <v>3520</v>
      </c>
      <c r="E3140" s="137" t="s">
        <v>2751</v>
      </c>
      <c r="F3140" s="137" t="s">
        <v>13</v>
      </c>
      <c r="G3140" s="139">
        <v>11800</v>
      </c>
    </row>
    <row r="3141" spans="1:7">
      <c r="A3141" s="137" t="s">
        <v>126</v>
      </c>
      <c r="B3141" s="137" t="s">
        <v>596</v>
      </c>
      <c r="C3141" s="138">
        <v>12</v>
      </c>
      <c r="D3141" s="137" t="s">
        <v>3521</v>
      </c>
      <c r="E3141" s="137" t="s">
        <v>2751</v>
      </c>
      <c r="F3141" s="137" t="s">
        <v>13</v>
      </c>
      <c r="G3141" s="139">
        <v>7200</v>
      </c>
    </row>
    <row r="3142" spans="1:7">
      <c r="A3142" s="137" t="s">
        <v>126</v>
      </c>
      <c r="B3142" s="137" t="s">
        <v>596</v>
      </c>
      <c r="C3142" s="138">
        <v>6</v>
      </c>
      <c r="D3142" s="137" t="s">
        <v>3522</v>
      </c>
      <c r="E3142" s="137" t="s">
        <v>2751</v>
      </c>
      <c r="F3142" s="137" t="s">
        <v>13</v>
      </c>
      <c r="G3142" s="139">
        <v>2775</v>
      </c>
    </row>
    <row r="3143" spans="1:7">
      <c r="A3143" s="137" t="s">
        <v>126</v>
      </c>
      <c r="B3143" s="137" t="s">
        <v>596</v>
      </c>
      <c r="C3143" s="138">
        <v>810</v>
      </c>
      <c r="D3143" s="137" t="s">
        <v>1176</v>
      </c>
      <c r="E3143" s="137" t="s">
        <v>1177</v>
      </c>
      <c r="F3143" s="137" t="s">
        <v>34</v>
      </c>
      <c r="G3143" s="139">
        <v>41520.6015625</v>
      </c>
    </row>
    <row r="3144" spans="1:7" ht="30">
      <c r="A3144" s="137" t="s">
        <v>126</v>
      </c>
      <c r="B3144" s="137" t="s">
        <v>596</v>
      </c>
      <c r="C3144" s="138">
        <v>26</v>
      </c>
      <c r="D3144" s="137" t="s">
        <v>3523</v>
      </c>
      <c r="E3144" s="137" t="s">
        <v>3524</v>
      </c>
      <c r="F3144" s="137" t="s">
        <v>8</v>
      </c>
      <c r="G3144" s="139">
        <v>36725</v>
      </c>
    </row>
    <row r="3145" spans="1:7">
      <c r="A3145" s="137" t="s">
        <v>126</v>
      </c>
      <c r="B3145" s="137" t="s">
        <v>596</v>
      </c>
      <c r="C3145" s="138">
        <v>320</v>
      </c>
      <c r="D3145" s="137" t="s">
        <v>2761</v>
      </c>
      <c r="E3145" s="137" t="s">
        <v>949</v>
      </c>
      <c r="F3145" s="137" t="s">
        <v>48</v>
      </c>
      <c r="G3145" s="139">
        <v>3360</v>
      </c>
    </row>
    <row r="3146" spans="1:7">
      <c r="A3146" s="137" t="s">
        <v>126</v>
      </c>
      <c r="B3146" s="137" t="s">
        <v>596</v>
      </c>
      <c r="C3146" s="138">
        <v>10</v>
      </c>
      <c r="D3146" s="137" t="s">
        <v>3525</v>
      </c>
      <c r="E3146" s="137" t="s">
        <v>949</v>
      </c>
      <c r="F3146" s="137" t="s">
        <v>48</v>
      </c>
      <c r="G3146" s="139">
        <v>135</v>
      </c>
    </row>
    <row r="3147" spans="1:7">
      <c r="A3147" s="137" t="s">
        <v>126</v>
      </c>
      <c r="B3147" s="137" t="s">
        <v>596</v>
      </c>
      <c r="C3147" s="138">
        <v>6</v>
      </c>
      <c r="D3147" s="137" t="s">
        <v>3525</v>
      </c>
      <c r="E3147" s="137" t="s">
        <v>949</v>
      </c>
      <c r="F3147" s="137" t="s">
        <v>48</v>
      </c>
      <c r="G3147" s="139">
        <v>81</v>
      </c>
    </row>
    <row r="3148" spans="1:7">
      <c r="A3148" s="137" t="s">
        <v>126</v>
      </c>
      <c r="B3148" s="137" t="s">
        <v>596</v>
      </c>
      <c r="C3148" s="138">
        <v>192</v>
      </c>
      <c r="D3148" s="137" t="s">
        <v>3525</v>
      </c>
      <c r="E3148" s="137" t="s">
        <v>949</v>
      </c>
      <c r="F3148" s="137" t="s">
        <v>48</v>
      </c>
      <c r="G3148" s="139">
        <v>2592</v>
      </c>
    </row>
    <row r="3149" spans="1:7">
      <c r="A3149" s="137" t="s">
        <v>126</v>
      </c>
      <c r="B3149" s="137" t="s">
        <v>596</v>
      </c>
      <c r="C3149" s="138">
        <v>20</v>
      </c>
      <c r="D3149" s="137" t="s">
        <v>3526</v>
      </c>
      <c r="E3149" s="137" t="s">
        <v>3527</v>
      </c>
      <c r="F3149" s="137" t="s">
        <v>13</v>
      </c>
      <c r="G3149" s="139">
        <v>7800</v>
      </c>
    </row>
    <row r="3150" spans="1:7">
      <c r="A3150" s="137" t="s">
        <v>126</v>
      </c>
      <c r="B3150" s="137" t="s">
        <v>596</v>
      </c>
      <c r="C3150" s="138">
        <v>4</v>
      </c>
      <c r="D3150" s="137" t="s">
        <v>3528</v>
      </c>
      <c r="E3150" s="137" t="s">
        <v>949</v>
      </c>
      <c r="F3150" s="137" t="s">
        <v>48</v>
      </c>
      <c r="G3150" s="139">
        <v>5250</v>
      </c>
    </row>
    <row r="3151" spans="1:7">
      <c r="A3151" s="137" t="s">
        <v>3529</v>
      </c>
      <c r="B3151" s="137" t="s">
        <v>607</v>
      </c>
      <c r="C3151" s="138">
        <v>55548</v>
      </c>
      <c r="D3151" s="137" t="s">
        <v>3530</v>
      </c>
      <c r="E3151" s="137" t="s">
        <v>385</v>
      </c>
      <c r="F3151" s="137" t="s">
        <v>2</v>
      </c>
      <c r="G3151" s="139">
        <v>30630.900390625</v>
      </c>
    </row>
    <row r="3152" spans="1:7">
      <c r="A3152" s="137" t="s">
        <v>126</v>
      </c>
      <c r="B3152" s="137" t="s">
        <v>613</v>
      </c>
      <c r="C3152" s="138">
        <v>1650</v>
      </c>
      <c r="D3152" s="137" t="s">
        <v>614</v>
      </c>
      <c r="E3152" s="137" t="s">
        <v>616</v>
      </c>
      <c r="F3152" s="137" t="s">
        <v>2</v>
      </c>
      <c r="G3152" s="139">
        <v>7830</v>
      </c>
    </row>
    <row r="3153" spans="1:7">
      <c r="A3153" s="137" t="s">
        <v>126</v>
      </c>
      <c r="B3153" s="137" t="s">
        <v>613</v>
      </c>
      <c r="C3153" s="138">
        <v>780</v>
      </c>
      <c r="D3153" s="137" t="s">
        <v>614</v>
      </c>
      <c r="E3153" s="137" t="s">
        <v>615</v>
      </c>
      <c r="F3153" s="137" t="s">
        <v>2</v>
      </c>
      <c r="G3153" s="139">
        <v>16588.650390625</v>
      </c>
    </row>
    <row r="3154" spans="1:7">
      <c r="A3154" s="137" t="s">
        <v>126</v>
      </c>
      <c r="B3154" s="137" t="s">
        <v>613</v>
      </c>
      <c r="C3154" s="138">
        <v>200</v>
      </c>
      <c r="D3154" s="137" t="s">
        <v>1737</v>
      </c>
      <c r="E3154" s="137" t="s">
        <v>3531</v>
      </c>
      <c r="F3154" s="137" t="s">
        <v>13</v>
      </c>
      <c r="G3154" s="139">
        <v>2130</v>
      </c>
    </row>
    <row r="3155" spans="1:7">
      <c r="A3155" s="137" t="s">
        <v>126</v>
      </c>
      <c r="B3155" s="137" t="s">
        <v>613</v>
      </c>
      <c r="C3155" s="138">
        <v>2400</v>
      </c>
      <c r="D3155" s="137" t="s">
        <v>1737</v>
      </c>
      <c r="E3155" s="137" t="s">
        <v>3531</v>
      </c>
      <c r="F3155" s="137" t="s">
        <v>13</v>
      </c>
      <c r="G3155" s="139">
        <v>10800</v>
      </c>
    </row>
    <row r="3156" spans="1:7">
      <c r="A3156" s="137" t="s">
        <v>126</v>
      </c>
      <c r="B3156" s="137" t="s">
        <v>613</v>
      </c>
      <c r="C3156" s="141"/>
      <c r="D3156" s="137" t="s">
        <v>1078</v>
      </c>
      <c r="E3156" s="137" t="s">
        <v>3532</v>
      </c>
      <c r="F3156" s="137" t="s">
        <v>48</v>
      </c>
      <c r="G3156" s="139">
        <v>15850</v>
      </c>
    </row>
    <row r="3157" spans="1:7">
      <c r="A3157" s="137" t="s">
        <v>126</v>
      </c>
      <c r="B3157" s="137" t="s">
        <v>613</v>
      </c>
      <c r="C3157" s="138">
        <v>150</v>
      </c>
      <c r="D3157" s="137" t="s">
        <v>3533</v>
      </c>
      <c r="E3157" s="137" t="s">
        <v>1076</v>
      </c>
      <c r="F3157" s="137" t="s">
        <v>34</v>
      </c>
      <c r="G3157" s="139">
        <v>1441.5</v>
      </c>
    </row>
    <row r="3158" spans="1:7">
      <c r="A3158" s="137" t="s">
        <v>126</v>
      </c>
      <c r="B3158" s="137" t="s">
        <v>613</v>
      </c>
      <c r="C3158" s="138">
        <v>225</v>
      </c>
      <c r="D3158" s="137" t="s">
        <v>3534</v>
      </c>
      <c r="E3158" s="137" t="s">
        <v>1652</v>
      </c>
      <c r="F3158" s="137" t="s">
        <v>2</v>
      </c>
      <c r="G3158" s="139">
        <v>78.75</v>
      </c>
    </row>
    <row r="3159" spans="1:7">
      <c r="A3159" s="137" t="s">
        <v>126</v>
      </c>
      <c r="B3159" s="137" t="s">
        <v>613</v>
      </c>
      <c r="C3159" s="138">
        <v>165</v>
      </c>
      <c r="D3159" s="137" t="s">
        <v>1184</v>
      </c>
      <c r="E3159" s="137" t="s">
        <v>642</v>
      </c>
      <c r="F3159" s="137" t="s">
        <v>2</v>
      </c>
      <c r="G3159" s="139">
        <v>997.5</v>
      </c>
    </row>
    <row r="3160" spans="1:7">
      <c r="A3160" s="137" t="s">
        <v>126</v>
      </c>
      <c r="B3160" s="137" t="s">
        <v>613</v>
      </c>
      <c r="C3160" s="138">
        <v>10000</v>
      </c>
      <c r="D3160" s="137" t="s">
        <v>3535</v>
      </c>
      <c r="E3160" s="137" t="s">
        <v>1416</v>
      </c>
      <c r="F3160" s="137" t="s">
        <v>34</v>
      </c>
      <c r="G3160" s="139">
        <v>39100</v>
      </c>
    </row>
    <row r="3161" spans="1:7">
      <c r="A3161" s="137" t="s">
        <v>126</v>
      </c>
      <c r="B3161" s="137" t="s">
        <v>613</v>
      </c>
      <c r="C3161" s="138">
        <v>330</v>
      </c>
      <c r="D3161" s="137" t="s">
        <v>629</v>
      </c>
      <c r="E3161" s="137" t="s">
        <v>615</v>
      </c>
      <c r="F3161" s="137" t="s">
        <v>2</v>
      </c>
      <c r="G3161" s="139">
        <v>6141</v>
      </c>
    </row>
    <row r="3162" spans="1:7">
      <c r="A3162" s="137" t="s">
        <v>126</v>
      </c>
      <c r="B3162" s="137" t="s">
        <v>613</v>
      </c>
      <c r="C3162" s="138">
        <v>500</v>
      </c>
      <c r="D3162" s="137" t="s">
        <v>629</v>
      </c>
      <c r="E3162" s="137" t="s">
        <v>616</v>
      </c>
      <c r="F3162" s="137" t="s">
        <v>2</v>
      </c>
      <c r="G3162" s="139">
        <v>3069</v>
      </c>
    </row>
    <row r="3163" spans="1:7">
      <c r="A3163" s="137" t="s">
        <v>126</v>
      </c>
      <c r="B3163" s="137" t="s">
        <v>613</v>
      </c>
      <c r="C3163" s="138">
        <v>675</v>
      </c>
      <c r="D3163" s="137" t="s">
        <v>1511</v>
      </c>
      <c r="E3163" s="137" t="s">
        <v>1906</v>
      </c>
      <c r="F3163" s="137" t="s">
        <v>16</v>
      </c>
      <c r="G3163" s="139">
        <v>33750</v>
      </c>
    </row>
    <row r="3164" spans="1:7">
      <c r="A3164" s="137" t="s">
        <v>126</v>
      </c>
      <c r="B3164" s="137" t="s">
        <v>613</v>
      </c>
      <c r="C3164" s="138">
        <v>3000</v>
      </c>
      <c r="D3164" s="137" t="s">
        <v>3536</v>
      </c>
      <c r="E3164" s="137" t="s">
        <v>1416</v>
      </c>
      <c r="F3164" s="137" t="s">
        <v>34</v>
      </c>
      <c r="G3164" s="139">
        <v>6030</v>
      </c>
    </row>
    <row r="3165" spans="1:7">
      <c r="A3165" s="137" t="s">
        <v>126</v>
      </c>
      <c r="B3165" s="137" t="s">
        <v>613</v>
      </c>
      <c r="C3165" s="138">
        <v>380</v>
      </c>
      <c r="D3165" s="137" t="s">
        <v>636</v>
      </c>
      <c r="E3165" s="137" t="s">
        <v>637</v>
      </c>
      <c r="F3165" s="137" t="s">
        <v>2</v>
      </c>
      <c r="G3165" s="139">
        <v>19440.80078125</v>
      </c>
    </row>
    <row r="3166" spans="1:7" ht="30">
      <c r="A3166" s="137" t="s">
        <v>126</v>
      </c>
      <c r="B3166" s="137" t="s">
        <v>613</v>
      </c>
      <c r="C3166" s="138">
        <v>120</v>
      </c>
      <c r="D3166" s="137" t="s">
        <v>1765</v>
      </c>
      <c r="E3166" s="137" t="s">
        <v>3537</v>
      </c>
      <c r="F3166" s="137" t="s">
        <v>13</v>
      </c>
      <c r="G3166" s="139">
        <v>1417.199951171875</v>
      </c>
    </row>
    <row r="3167" spans="1:7" ht="30">
      <c r="A3167" s="137" t="s">
        <v>126</v>
      </c>
      <c r="B3167" s="137" t="s">
        <v>613</v>
      </c>
      <c r="C3167" s="138">
        <v>2400</v>
      </c>
      <c r="D3167" s="137" t="s">
        <v>1765</v>
      </c>
      <c r="E3167" s="137" t="s">
        <v>3537</v>
      </c>
      <c r="F3167" s="137" t="s">
        <v>13</v>
      </c>
      <c r="G3167" s="139">
        <v>12120</v>
      </c>
    </row>
    <row r="3168" spans="1:7">
      <c r="A3168" s="137" t="s">
        <v>126</v>
      </c>
      <c r="B3168" s="137" t="s">
        <v>613</v>
      </c>
      <c r="C3168" s="138">
        <v>4</v>
      </c>
      <c r="D3168" s="137" t="s">
        <v>3538</v>
      </c>
      <c r="E3168" s="137" t="s">
        <v>1659</v>
      </c>
      <c r="F3168" s="137" t="s">
        <v>48</v>
      </c>
      <c r="G3168" s="139">
        <v>3250</v>
      </c>
    </row>
    <row r="3169" spans="1:7">
      <c r="A3169" s="137" t="s">
        <v>126</v>
      </c>
      <c r="B3169" s="137" t="s">
        <v>613</v>
      </c>
      <c r="C3169" s="138">
        <v>1000</v>
      </c>
      <c r="D3169" s="137" t="s">
        <v>3539</v>
      </c>
      <c r="E3169" s="137" t="s">
        <v>1416</v>
      </c>
      <c r="F3169" s="137" t="s">
        <v>34</v>
      </c>
      <c r="G3169" s="139">
        <v>5510</v>
      </c>
    </row>
    <row r="3170" spans="1:7">
      <c r="A3170" s="137" t="s">
        <v>126</v>
      </c>
      <c r="B3170" s="137" t="s">
        <v>613</v>
      </c>
      <c r="C3170" s="138">
        <v>225</v>
      </c>
      <c r="D3170" s="137" t="s">
        <v>641</v>
      </c>
      <c r="E3170" s="137" t="s">
        <v>642</v>
      </c>
      <c r="F3170" s="137" t="s">
        <v>2</v>
      </c>
      <c r="G3170" s="139">
        <v>2046</v>
      </c>
    </row>
    <row r="3171" spans="1:7">
      <c r="A3171" s="137" t="s">
        <v>126</v>
      </c>
      <c r="B3171" s="137" t="s">
        <v>613</v>
      </c>
      <c r="C3171" s="138">
        <v>400</v>
      </c>
      <c r="D3171" s="137" t="s">
        <v>3179</v>
      </c>
      <c r="E3171" s="137" t="s">
        <v>834</v>
      </c>
      <c r="F3171" s="137" t="s">
        <v>13</v>
      </c>
      <c r="G3171" s="139">
        <v>11256.2998046875</v>
      </c>
    </row>
    <row r="3172" spans="1:7">
      <c r="A3172" s="137" t="s">
        <v>126</v>
      </c>
      <c r="B3172" s="137" t="s">
        <v>613</v>
      </c>
      <c r="C3172" s="138">
        <v>600</v>
      </c>
      <c r="D3172" s="137" t="s">
        <v>2268</v>
      </c>
      <c r="E3172" s="137" t="s">
        <v>834</v>
      </c>
      <c r="F3172" s="137" t="s">
        <v>13</v>
      </c>
      <c r="G3172" s="139">
        <v>25200</v>
      </c>
    </row>
    <row r="3173" spans="1:7">
      <c r="A3173" s="137" t="s">
        <v>126</v>
      </c>
      <c r="B3173" s="137" t="s">
        <v>613</v>
      </c>
      <c r="C3173" s="138">
        <v>200</v>
      </c>
      <c r="D3173" s="137" t="s">
        <v>3540</v>
      </c>
      <c r="E3173" s="137" t="s">
        <v>3541</v>
      </c>
      <c r="F3173" s="137" t="s">
        <v>2</v>
      </c>
      <c r="G3173" s="139">
        <v>10000</v>
      </c>
    </row>
    <row r="3174" spans="1:7">
      <c r="A3174" s="137" t="s">
        <v>126</v>
      </c>
      <c r="B3174" s="137" t="s">
        <v>613</v>
      </c>
      <c r="C3174" s="138">
        <v>100</v>
      </c>
      <c r="D3174" s="137" t="s">
        <v>3542</v>
      </c>
      <c r="E3174" s="137" t="s">
        <v>834</v>
      </c>
      <c r="F3174" s="137" t="s">
        <v>15</v>
      </c>
      <c r="G3174" s="139">
        <v>3722.8798828125</v>
      </c>
    </row>
    <row r="3175" spans="1:7" ht="30">
      <c r="A3175" s="137" t="s">
        <v>126</v>
      </c>
      <c r="B3175" s="137" t="s">
        <v>613</v>
      </c>
      <c r="C3175" s="138">
        <v>440</v>
      </c>
      <c r="D3175" s="137" t="s">
        <v>1206</v>
      </c>
      <c r="E3175" s="137" t="s">
        <v>642</v>
      </c>
      <c r="F3175" s="137" t="s">
        <v>2</v>
      </c>
      <c r="G3175" s="139">
        <v>3120</v>
      </c>
    </row>
    <row r="3176" spans="1:7" ht="30">
      <c r="A3176" s="137" t="s">
        <v>126</v>
      </c>
      <c r="B3176" s="137" t="s">
        <v>613</v>
      </c>
      <c r="C3176" s="138">
        <v>240</v>
      </c>
      <c r="D3176" s="137" t="s">
        <v>1210</v>
      </c>
      <c r="E3176" s="137" t="s">
        <v>616</v>
      </c>
      <c r="F3176" s="137" t="s">
        <v>2</v>
      </c>
      <c r="G3176" s="139">
        <v>943.20001220703125</v>
      </c>
    </row>
    <row r="3177" spans="1:7" ht="30">
      <c r="A3177" s="137" t="s">
        <v>126</v>
      </c>
      <c r="B3177" s="137" t="s">
        <v>613</v>
      </c>
      <c r="C3177" s="138">
        <v>195</v>
      </c>
      <c r="D3177" s="137" t="s">
        <v>1212</v>
      </c>
      <c r="E3177" s="137" t="s">
        <v>616</v>
      </c>
      <c r="F3177" s="137" t="s">
        <v>2</v>
      </c>
      <c r="G3177" s="139">
        <v>2406.60009765625</v>
      </c>
    </row>
    <row r="3178" spans="1:7" ht="75">
      <c r="A3178" s="137" t="s">
        <v>126</v>
      </c>
      <c r="B3178" s="137" t="s">
        <v>613</v>
      </c>
      <c r="C3178" s="138">
        <v>325</v>
      </c>
      <c r="D3178" s="137" t="s">
        <v>646</v>
      </c>
      <c r="E3178" s="137" t="s">
        <v>647</v>
      </c>
      <c r="F3178" s="137" t="s">
        <v>2</v>
      </c>
      <c r="G3178" s="139">
        <v>1293.5</v>
      </c>
    </row>
    <row r="3179" spans="1:7" ht="75">
      <c r="A3179" s="137" t="s">
        <v>126</v>
      </c>
      <c r="B3179" s="137" t="s">
        <v>613</v>
      </c>
      <c r="C3179" s="138">
        <v>440</v>
      </c>
      <c r="D3179" s="137" t="s">
        <v>646</v>
      </c>
      <c r="E3179" s="137" t="s">
        <v>615</v>
      </c>
      <c r="F3179" s="137" t="s">
        <v>2</v>
      </c>
      <c r="G3179" s="139">
        <v>12096</v>
      </c>
    </row>
    <row r="3180" spans="1:7" ht="45">
      <c r="A3180" s="137" t="s">
        <v>126</v>
      </c>
      <c r="B3180" s="137" t="s">
        <v>613</v>
      </c>
      <c r="C3180" s="138">
        <v>225</v>
      </c>
      <c r="D3180" s="137" t="s">
        <v>648</v>
      </c>
      <c r="E3180" s="137" t="s">
        <v>647</v>
      </c>
      <c r="F3180" s="137" t="s">
        <v>2</v>
      </c>
      <c r="G3180" s="139">
        <v>1818</v>
      </c>
    </row>
    <row r="3181" spans="1:7" ht="45">
      <c r="A3181" s="137" t="s">
        <v>126</v>
      </c>
      <c r="B3181" s="137" t="s">
        <v>613</v>
      </c>
      <c r="C3181" s="138">
        <v>150</v>
      </c>
      <c r="D3181" s="137" t="s">
        <v>648</v>
      </c>
      <c r="E3181" s="137" t="s">
        <v>649</v>
      </c>
      <c r="F3181" s="137" t="s">
        <v>2</v>
      </c>
      <c r="G3181" s="139">
        <v>682.5</v>
      </c>
    </row>
    <row r="3182" spans="1:7" ht="45">
      <c r="A3182" s="137" t="s">
        <v>126</v>
      </c>
      <c r="B3182" s="137" t="s">
        <v>613</v>
      </c>
      <c r="C3182" s="138">
        <v>100</v>
      </c>
      <c r="D3182" s="137" t="s">
        <v>650</v>
      </c>
      <c r="E3182" s="137" t="s">
        <v>616</v>
      </c>
      <c r="F3182" s="137" t="s">
        <v>2</v>
      </c>
      <c r="G3182" s="139">
        <v>187</v>
      </c>
    </row>
    <row r="3183" spans="1:7" ht="45">
      <c r="A3183" s="137" t="s">
        <v>126</v>
      </c>
      <c r="B3183" s="137" t="s">
        <v>613</v>
      </c>
      <c r="C3183" s="138">
        <v>800</v>
      </c>
      <c r="D3183" s="137" t="s">
        <v>650</v>
      </c>
      <c r="E3183" s="137" t="s">
        <v>615</v>
      </c>
      <c r="F3183" s="137" t="s">
        <v>2</v>
      </c>
      <c r="G3183" s="139">
        <v>8280</v>
      </c>
    </row>
    <row r="3184" spans="1:7">
      <c r="A3184" s="137" t="s">
        <v>126</v>
      </c>
      <c r="B3184" s="137" t="s">
        <v>613</v>
      </c>
      <c r="C3184" s="138">
        <v>250</v>
      </c>
      <c r="D3184" s="137" t="s">
        <v>3543</v>
      </c>
      <c r="E3184" s="137" t="s">
        <v>1416</v>
      </c>
      <c r="F3184" s="137" t="s">
        <v>34</v>
      </c>
      <c r="G3184" s="139">
        <v>4840</v>
      </c>
    </row>
    <row r="3185" spans="1:7">
      <c r="A3185" s="137" t="s">
        <v>126</v>
      </c>
      <c r="B3185" s="137" t="s">
        <v>613</v>
      </c>
      <c r="C3185" s="138">
        <v>1000</v>
      </c>
      <c r="D3185" s="137" t="s">
        <v>3544</v>
      </c>
      <c r="E3185" s="137" t="s">
        <v>1416</v>
      </c>
      <c r="F3185" s="137" t="s">
        <v>34</v>
      </c>
      <c r="G3185" s="139">
        <v>13260</v>
      </c>
    </row>
    <row r="3186" spans="1:7">
      <c r="A3186" s="137" t="s">
        <v>126</v>
      </c>
      <c r="B3186" s="137" t="s">
        <v>613</v>
      </c>
      <c r="C3186" s="138">
        <v>200</v>
      </c>
      <c r="D3186" s="137" t="s">
        <v>3545</v>
      </c>
      <c r="E3186" s="137" t="s">
        <v>1416</v>
      </c>
      <c r="F3186" s="137" t="s">
        <v>34</v>
      </c>
      <c r="G3186" s="139">
        <v>2772</v>
      </c>
    </row>
    <row r="3187" spans="1:7">
      <c r="A3187" s="137" t="s">
        <v>126</v>
      </c>
      <c r="B3187" s="137" t="s">
        <v>613</v>
      </c>
      <c r="C3187" s="138">
        <v>100</v>
      </c>
      <c r="D3187" s="137" t="s">
        <v>3546</v>
      </c>
      <c r="E3187" s="137" t="s">
        <v>834</v>
      </c>
      <c r="F3187" s="137" t="s">
        <v>13</v>
      </c>
      <c r="G3187" s="139">
        <v>1995</v>
      </c>
    </row>
    <row r="3188" spans="1:7">
      <c r="A3188" s="137" t="s">
        <v>126</v>
      </c>
      <c r="B3188" s="137" t="s">
        <v>613</v>
      </c>
      <c r="C3188" s="138">
        <v>500</v>
      </c>
      <c r="D3188" s="137" t="s">
        <v>2697</v>
      </c>
      <c r="E3188" s="137" t="s">
        <v>834</v>
      </c>
      <c r="F3188" s="137" t="s">
        <v>13</v>
      </c>
      <c r="G3188" s="139">
        <v>7125</v>
      </c>
    </row>
    <row r="3189" spans="1:7">
      <c r="A3189" s="137" t="s">
        <v>126</v>
      </c>
      <c r="B3189" s="137" t="s">
        <v>663</v>
      </c>
      <c r="C3189" s="138">
        <v>276</v>
      </c>
      <c r="D3189" s="137" t="s">
        <v>3547</v>
      </c>
      <c r="E3189" s="137" t="s">
        <v>3548</v>
      </c>
      <c r="F3189" s="137" t="s">
        <v>82</v>
      </c>
      <c r="G3189" s="139">
        <v>204.19999694824219</v>
      </c>
    </row>
    <row r="3190" spans="1:7">
      <c r="A3190" s="137" t="s">
        <v>126</v>
      </c>
      <c r="B3190" s="137" t="s">
        <v>663</v>
      </c>
      <c r="C3190" s="138">
        <v>414</v>
      </c>
      <c r="D3190" s="137" t="s">
        <v>3549</v>
      </c>
      <c r="E3190" s="137" t="s">
        <v>3550</v>
      </c>
      <c r="F3190" s="137" t="s">
        <v>82</v>
      </c>
      <c r="G3190" s="139">
        <v>517.5</v>
      </c>
    </row>
    <row r="3191" spans="1:7">
      <c r="A3191" s="137" t="s">
        <v>126</v>
      </c>
      <c r="B3191" s="137" t="s">
        <v>663</v>
      </c>
      <c r="C3191" s="138">
        <v>345</v>
      </c>
      <c r="D3191" s="137" t="s">
        <v>3549</v>
      </c>
      <c r="E3191" s="137" t="s">
        <v>3550</v>
      </c>
      <c r="F3191" s="137" t="s">
        <v>82</v>
      </c>
      <c r="G3191" s="139">
        <v>1907.8499755859375</v>
      </c>
    </row>
    <row r="3192" spans="1:7">
      <c r="A3192" s="137" t="s">
        <v>126</v>
      </c>
      <c r="B3192" s="137" t="s">
        <v>663</v>
      </c>
      <c r="C3192" s="138">
        <v>1150</v>
      </c>
      <c r="D3192" s="137" t="s">
        <v>3551</v>
      </c>
      <c r="E3192" s="137" t="s">
        <v>1792</v>
      </c>
      <c r="F3192" s="137" t="s">
        <v>82</v>
      </c>
      <c r="G3192" s="139">
        <v>977.5</v>
      </c>
    </row>
    <row r="3193" spans="1:7">
      <c r="A3193" s="137" t="s">
        <v>126</v>
      </c>
      <c r="B3193" s="137" t="s">
        <v>663</v>
      </c>
      <c r="C3193" s="138">
        <v>575</v>
      </c>
      <c r="D3193" s="137" t="s">
        <v>3551</v>
      </c>
      <c r="E3193" s="137" t="s">
        <v>1792</v>
      </c>
      <c r="F3193" s="137" t="s">
        <v>82</v>
      </c>
      <c r="G3193" s="139">
        <v>1121.25</v>
      </c>
    </row>
    <row r="3194" spans="1:7" ht="30">
      <c r="A3194" s="137" t="s">
        <v>126</v>
      </c>
      <c r="B3194" s="137" t="s">
        <v>663</v>
      </c>
      <c r="C3194" s="138">
        <v>345</v>
      </c>
      <c r="D3194" s="137" t="s">
        <v>1226</v>
      </c>
      <c r="E3194" s="137" t="s">
        <v>1227</v>
      </c>
      <c r="F3194" s="137" t="s">
        <v>82</v>
      </c>
      <c r="G3194" s="139">
        <v>1138.5</v>
      </c>
    </row>
    <row r="3195" spans="1:7" ht="30">
      <c r="A3195" s="137" t="s">
        <v>126</v>
      </c>
      <c r="B3195" s="137" t="s">
        <v>663</v>
      </c>
      <c r="C3195" s="138">
        <v>115</v>
      </c>
      <c r="D3195" s="137" t="s">
        <v>1226</v>
      </c>
      <c r="E3195" s="137" t="s">
        <v>1227</v>
      </c>
      <c r="F3195" s="137" t="s">
        <v>82</v>
      </c>
      <c r="G3195" s="139">
        <v>509.45001220703125</v>
      </c>
    </row>
    <row r="3196" spans="1:7" ht="30">
      <c r="A3196" s="137" t="s">
        <v>126</v>
      </c>
      <c r="B3196" s="137" t="s">
        <v>663</v>
      </c>
      <c r="C3196" s="138">
        <v>276</v>
      </c>
      <c r="D3196" s="137" t="s">
        <v>1226</v>
      </c>
      <c r="E3196" s="137" t="s">
        <v>1227</v>
      </c>
      <c r="F3196" s="137" t="s">
        <v>82</v>
      </c>
      <c r="G3196" s="139">
        <v>494</v>
      </c>
    </row>
    <row r="3197" spans="1:7" ht="30">
      <c r="A3197" s="137" t="s">
        <v>126</v>
      </c>
      <c r="B3197" s="137" t="s">
        <v>663</v>
      </c>
      <c r="C3197" s="138">
        <v>623</v>
      </c>
      <c r="D3197" s="137" t="s">
        <v>1228</v>
      </c>
      <c r="E3197" s="137" t="s">
        <v>1229</v>
      </c>
      <c r="F3197" s="137" t="s">
        <v>82</v>
      </c>
      <c r="G3197" s="139">
        <v>878.4000244140625</v>
      </c>
    </row>
    <row r="3198" spans="1:7" ht="30">
      <c r="A3198" s="137" t="s">
        <v>126</v>
      </c>
      <c r="B3198" s="137" t="s">
        <v>663</v>
      </c>
      <c r="C3198" s="138">
        <v>138</v>
      </c>
      <c r="D3198" s="137" t="s">
        <v>1228</v>
      </c>
      <c r="E3198" s="137" t="s">
        <v>1229</v>
      </c>
      <c r="F3198" s="137" t="s">
        <v>82</v>
      </c>
      <c r="G3198" s="139">
        <v>580.9000244140625</v>
      </c>
    </row>
    <row r="3199" spans="1:7">
      <c r="A3199" s="137" t="s">
        <v>126</v>
      </c>
      <c r="B3199" s="137" t="s">
        <v>663</v>
      </c>
      <c r="C3199" s="138">
        <v>414</v>
      </c>
      <c r="D3199" s="137" t="s">
        <v>1230</v>
      </c>
      <c r="E3199" s="137" t="s">
        <v>1231</v>
      </c>
      <c r="F3199" s="137" t="s">
        <v>82</v>
      </c>
      <c r="G3199" s="139">
        <v>438.79998779296875</v>
      </c>
    </row>
    <row r="3200" spans="1:7">
      <c r="A3200" s="137" t="s">
        <v>126</v>
      </c>
      <c r="B3200" s="137" t="s">
        <v>663</v>
      </c>
      <c r="C3200" s="138">
        <v>1150</v>
      </c>
      <c r="D3200" s="137" t="s">
        <v>1230</v>
      </c>
      <c r="E3200" s="137" t="s">
        <v>1231</v>
      </c>
      <c r="F3200" s="137" t="s">
        <v>82</v>
      </c>
      <c r="G3200" s="139">
        <v>1460.5</v>
      </c>
    </row>
    <row r="3201" spans="1:7">
      <c r="A3201" s="137" t="s">
        <v>126</v>
      </c>
      <c r="B3201" s="137" t="s">
        <v>663</v>
      </c>
      <c r="C3201" s="138">
        <v>1000</v>
      </c>
      <c r="D3201" s="137" t="s">
        <v>1230</v>
      </c>
      <c r="E3201" s="137" t="s">
        <v>1231</v>
      </c>
      <c r="F3201" s="137" t="s">
        <v>82</v>
      </c>
      <c r="G3201" s="139">
        <v>2620</v>
      </c>
    </row>
    <row r="3202" spans="1:7">
      <c r="A3202" s="137" t="s">
        <v>126</v>
      </c>
      <c r="B3202" s="137" t="s">
        <v>663</v>
      </c>
      <c r="C3202" s="138">
        <v>1035</v>
      </c>
      <c r="D3202" s="137" t="s">
        <v>1230</v>
      </c>
      <c r="E3202" s="137" t="s">
        <v>1231</v>
      </c>
      <c r="F3202" s="137" t="s">
        <v>82</v>
      </c>
      <c r="G3202" s="139">
        <v>8890.650390625</v>
      </c>
    </row>
    <row r="3203" spans="1:7">
      <c r="A3203" s="137" t="s">
        <v>126</v>
      </c>
      <c r="B3203" s="137" t="s">
        <v>663</v>
      </c>
      <c r="C3203" s="138">
        <v>276</v>
      </c>
      <c r="D3203" s="137" t="s">
        <v>1230</v>
      </c>
      <c r="E3203" s="137" t="s">
        <v>1231</v>
      </c>
      <c r="F3203" s="137" t="s">
        <v>82</v>
      </c>
      <c r="G3203" s="139">
        <v>723.1199951171875</v>
      </c>
    </row>
    <row r="3204" spans="1:7">
      <c r="A3204" s="137" t="s">
        <v>126</v>
      </c>
      <c r="B3204" s="137" t="s">
        <v>663</v>
      </c>
      <c r="C3204" s="138">
        <v>690</v>
      </c>
      <c r="D3204" s="137" t="s">
        <v>1232</v>
      </c>
      <c r="E3204" s="137" t="s">
        <v>1233</v>
      </c>
      <c r="F3204" s="137" t="s">
        <v>82</v>
      </c>
      <c r="G3204" s="139">
        <v>3229.1999816894531</v>
      </c>
    </row>
    <row r="3205" spans="1:7">
      <c r="A3205" s="137" t="s">
        <v>126</v>
      </c>
      <c r="B3205" s="137" t="s">
        <v>663</v>
      </c>
      <c r="C3205" s="138">
        <v>391</v>
      </c>
      <c r="D3205" s="137" t="s">
        <v>1232</v>
      </c>
      <c r="E3205" s="137" t="s">
        <v>1233</v>
      </c>
      <c r="F3205" s="137" t="s">
        <v>82</v>
      </c>
      <c r="G3205" s="139">
        <v>2052.75</v>
      </c>
    </row>
    <row r="3206" spans="1:7">
      <c r="A3206" s="137" t="s">
        <v>126</v>
      </c>
      <c r="B3206" s="137" t="s">
        <v>663</v>
      </c>
      <c r="C3206" s="138">
        <v>230</v>
      </c>
      <c r="D3206" s="137" t="s">
        <v>1232</v>
      </c>
      <c r="E3206" s="137" t="s">
        <v>1233</v>
      </c>
      <c r="F3206" s="137" t="s">
        <v>82</v>
      </c>
      <c r="G3206" s="139">
        <v>2339.10009765625</v>
      </c>
    </row>
    <row r="3207" spans="1:7">
      <c r="A3207" s="137" t="s">
        <v>126</v>
      </c>
      <c r="B3207" s="137" t="s">
        <v>697</v>
      </c>
      <c r="C3207" s="141"/>
      <c r="D3207" s="137" t="s">
        <v>3552</v>
      </c>
      <c r="E3207" s="137" t="s">
        <v>3553</v>
      </c>
      <c r="F3207" s="137" t="s">
        <v>14</v>
      </c>
      <c r="G3207" s="139">
        <v>11878.2998046875</v>
      </c>
    </row>
    <row r="3208" spans="1:7">
      <c r="A3208" s="137" t="s">
        <v>126</v>
      </c>
      <c r="B3208" s="137" t="s">
        <v>699</v>
      </c>
      <c r="C3208" s="138">
        <v>360</v>
      </c>
      <c r="D3208" s="137" t="s">
        <v>700</v>
      </c>
      <c r="E3208" s="137" t="s">
        <v>3554</v>
      </c>
      <c r="F3208" s="137" t="s">
        <v>82</v>
      </c>
      <c r="G3208" s="139">
        <v>2106</v>
      </c>
    </row>
    <row r="3209" spans="1:7">
      <c r="A3209" s="137" t="s">
        <v>126</v>
      </c>
      <c r="B3209" s="137" t="s">
        <v>699</v>
      </c>
      <c r="C3209" s="138">
        <v>640</v>
      </c>
      <c r="D3209" s="137" t="s">
        <v>700</v>
      </c>
      <c r="E3209" s="137" t="s">
        <v>3555</v>
      </c>
      <c r="F3209" s="137" t="s">
        <v>82</v>
      </c>
      <c r="G3209" s="139">
        <v>640</v>
      </c>
    </row>
    <row r="3210" spans="1:7">
      <c r="A3210" s="137" t="s">
        <v>126</v>
      </c>
      <c r="B3210" s="137" t="s">
        <v>699</v>
      </c>
      <c r="C3210" s="138">
        <v>60</v>
      </c>
      <c r="D3210" s="137" t="s">
        <v>700</v>
      </c>
      <c r="E3210" s="137" t="s">
        <v>3556</v>
      </c>
      <c r="F3210" s="137" t="s">
        <v>82</v>
      </c>
      <c r="G3210" s="139">
        <v>1320</v>
      </c>
    </row>
    <row r="3211" spans="1:7">
      <c r="A3211" s="137" t="s">
        <v>126</v>
      </c>
      <c r="B3211" s="137" t="s">
        <v>699</v>
      </c>
      <c r="C3211" s="138">
        <v>200</v>
      </c>
      <c r="D3211" s="137" t="s">
        <v>3557</v>
      </c>
      <c r="E3211" s="137" t="s">
        <v>3558</v>
      </c>
      <c r="F3211" s="137" t="s">
        <v>82</v>
      </c>
      <c r="G3211" s="139">
        <v>1450</v>
      </c>
    </row>
    <row r="3212" spans="1:7">
      <c r="A3212" s="137" t="s">
        <v>126</v>
      </c>
      <c r="B3212" s="137" t="s">
        <v>699</v>
      </c>
      <c r="C3212" s="138">
        <v>240</v>
      </c>
      <c r="D3212" s="137" t="s">
        <v>3559</v>
      </c>
      <c r="E3212" s="137" t="s">
        <v>441</v>
      </c>
      <c r="F3212" s="137" t="s">
        <v>82</v>
      </c>
      <c r="G3212" s="139">
        <v>1608</v>
      </c>
    </row>
    <row r="3213" spans="1:7">
      <c r="A3213" s="137" t="s">
        <v>126</v>
      </c>
      <c r="B3213" s="137" t="s">
        <v>699</v>
      </c>
      <c r="C3213" s="138">
        <v>120</v>
      </c>
      <c r="D3213" s="137" t="s">
        <v>3559</v>
      </c>
      <c r="E3213" s="137" t="s">
        <v>424</v>
      </c>
      <c r="F3213" s="137" t="s">
        <v>82</v>
      </c>
      <c r="G3213" s="139">
        <v>1260</v>
      </c>
    </row>
    <row r="3214" spans="1:7" ht="30">
      <c r="A3214" s="137" t="s">
        <v>126</v>
      </c>
      <c r="B3214" s="137" t="s">
        <v>699</v>
      </c>
      <c r="C3214" s="138">
        <v>240</v>
      </c>
      <c r="D3214" s="137" t="s">
        <v>704</v>
      </c>
      <c r="E3214" s="137" t="s">
        <v>3560</v>
      </c>
      <c r="F3214" s="137" t="s">
        <v>82</v>
      </c>
      <c r="G3214" s="139">
        <v>1308</v>
      </c>
    </row>
    <row r="3215" spans="1:7" ht="30">
      <c r="A3215" s="137" t="s">
        <v>126</v>
      </c>
      <c r="B3215" s="137" t="s">
        <v>699</v>
      </c>
      <c r="C3215" s="138">
        <v>120</v>
      </c>
      <c r="D3215" s="137" t="s">
        <v>704</v>
      </c>
      <c r="E3215" s="137" t="s">
        <v>3561</v>
      </c>
      <c r="F3215" s="137" t="s">
        <v>82</v>
      </c>
      <c r="G3215" s="139">
        <v>420</v>
      </c>
    </row>
    <row r="3216" spans="1:7" ht="30">
      <c r="A3216" s="137" t="s">
        <v>126</v>
      </c>
      <c r="B3216" s="137" t="s">
        <v>699</v>
      </c>
      <c r="C3216" s="138">
        <v>372</v>
      </c>
      <c r="D3216" s="137" t="s">
        <v>704</v>
      </c>
      <c r="E3216" s="137" t="s">
        <v>3562</v>
      </c>
      <c r="F3216" s="137" t="s">
        <v>82</v>
      </c>
      <c r="G3216" s="139">
        <v>353.39999389648438</v>
      </c>
    </row>
    <row r="3217" spans="1:7">
      <c r="A3217" s="137" t="s">
        <v>126</v>
      </c>
      <c r="B3217" s="137" t="s">
        <v>699</v>
      </c>
      <c r="C3217" s="138">
        <v>240</v>
      </c>
      <c r="D3217" s="137" t="s">
        <v>710</v>
      </c>
      <c r="E3217" s="137" t="s">
        <v>797</v>
      </c>
      <c r="F3217" s="137" t="s">
        <v>82</v>
      </c>
      <c r="G3217" s="139">
        <v>624</v>
      </c>
    </row>
    <row r="3218" spans="1:7">
      <c r="A3218" s="137" t="s">
        <v>126</v>
      </c>
      <c r="B3218" s="137" t="s">
        <v>699</v>
      </c>
      <c r="C3218" s="138">
        <v>480</v>
      </c>
      <c r="D3218" s="137" t="s">
        <v>710</v>
      </c>
      <c r="E3218" s="137" t="s">
        <v>871</v>
      </c>
      <c r="F3218" s="137" t="s">
        <v>82</v>
      </c>
      <c r="G3218" s="139">
        <v>888</v>
      </c>
    </row>
    <row r="3219" spans="1:7">
      <c r="A3219" s="137" t="s">
        <v>126</v>
      </c>
      <c r="B3219" s="137" t="s">
        <v>699</v>
      </c>
      <c r="C3219" s="138">
        <v>312</v>
      </c>
      <c r="D3219" s="137" t="s">
        <v>1793</v>
      </c>
      <c r="E3219" s="137" t="s">
        <v>3563</v>
      </c>
      <c r="F3219" s="137" t="s">
        <v>82</v>
      </c>
      <c r="G3219" s="139">
        <v>4087.199951171875</v>
      </c>
    </row>
    <row r="3220" spans="1:7">
      <c r="A3220" s="137" t="s">
        <v>126</v>
      </c>
      <c r="B3220" s="137" t="s">
        <v>699</v>
      </c>
      <c r="C3220" s="138">
        <v>144</v>
      </c>
      <c r="D3220" s="137" t="s">
        <v>712</v>
      </c>
      <c r="E3220" s="137" t="s">
        <v>3564</v>
      </c>
      <c r="F3220" s="137" t="s">
        <v>82</v>
      </c>
      <c r="G3220" s="139">
        <v>518.4000244140625</v>
      </c>
    </row>
    <row r="3221" spans="1:7">
      <c r="A3221" s="137" t="s">
        <v>126</v>
      </c>
      <c r="B3221" s="137" t="s">
        <v>699</v>
      </c>
      <c r="C3221" s="138">
        <v>200</v>
      </c>
      <c r="D3221" s="137" t="s">
        <v>712</v>
      </c>
      <c r="E3221" s="137" t="s">
        <v>1794</v>
      </c>
      <c r="F3221" s="137" t="s">
        <v>82</v>
      </c>
      <c r="G3221" s="139">
        <v>160</v>
      </c>
    </row>
    <row r="3222" spans="1:7">
      <c r="A3222" s="137" t="s">
        <v>126</v>
      </c>
      <c r="B3222" s="137" t="s">
        <v>699</v>
      </c>
      <c r="C3222" s="138">
        <v>120</v>
      </c>
      <c r="D3222" s="137" t="s">
        <v>2801</v>
      </c>
      <c r="E3222" s="137" t="s">
        <v>3565</v>
      </c>
      <c r="F3222" s="137" t="s">
        <v>82</v>
      </c>
      <c r="G3222" s="139">
        <v>474</v>
      </c>
    </row>
    <row r="3223" spans="1:7">
      <c r="A3223" s="137" t="s">
        <v>126</v>
      </c>
      <c r="B3223" s="137" t="s">
        <v>699</v>
      </c>
      <c r="C3223" s="138">
        <v>96</v>
      </c>
      <c r="D3223" s="137" t="s">
        <v>2801</v>
      </c>
      <c r="E3223" s="137" t="s">
        <v>3566</v>
      </c>
      <c r="F3223" s="137" t="s">
        <v>82</v>
      </c>
      <c r="G3223" s="139">
        <v>1584</v>
      </c>
    </row>
    <row r="3224" spans="1:7">
      <c r="A3224" s="137" t="s">
        <v>126</v>
      </c>
      <c r="B3224" s="137" t="s">
        <v>699</v>
      </c>
      <c r="C3224" s="138">
        <v>240</v>
      </c>
      <c r="D3224" s="137" t="s">
        <v>716</v>
      </c>
      <c r="E3224" s="137" t="s">
        <v>871</v>
      </c>
      <c r="F3224" s="137" t="s">
        <v>82</v>
      </c>
      <c r="G3224" s="139">
        <v>444</v>
      </c>
    </row>
    <row r="3225" spans="1:7">
      <c r="A3225" s="137" t="s">
        <v>126</v>
      </c>
      <c r="B3225" s="137" t="s">
        <v>699</v>
      </c>
      <c r="C3225" s="138">
        <v>240</v>
      </c>
      <c r="D3225" s="137" t="s">
        <v>716</v>
      </c>
      <c r="E3225" s="137" t="s">
        <v>797</v>
      </c>
      <c r="F3225" s="137" t="s">
        <v>82</v>
      </c>
      <c r="G3225" s="139">
        <v>756</v>
      </c>
    </row>
    <row r="3226" spans="1:7">
      <c r="A3226" s="137" t="s">
        <v>126</v>
      </c>
      <c r="B3226" s="137" t="s">
        <v>699</v>
      </c>
      <c r="C3226" s="138">
        <v>500</v>
      </c>
      <c r="D3226" s="137" t="s">
        <v>1796</v>
      </c>
      <c r="E3226" s="137" t="s">
        <v>2400</v>
      </c>
      <c r="F3226" s="137" t="s">
        <v>82</v>
      </c>
      <c r="G3226" s="139">
        <v>13125</v>
      </c>
    </row>
    <row r="3227" spans="1:7">
      <c r="A3227" s="137" t="s">
        <v>126</v>
      </c>
      <c r="B3227" s="137" t="s">
        <v>699</v>
      </c>
      <c r="C3227" s="138">
        <v>600</v>
      </c>
      <c r="D3227" s="137" t="s">
        <v>721</v>
      </c>
      <c r="E3227" s="137" t="s">
        <v>2400</v>
      </c>
      <c r="F3227" s="137" t="s">
        <v>82</v>
      </c>
      <c r="G3227" s="139">
        <v>9450</v>
      </c>
    </row>
    <row r="3228" spans="1:7">
      <c r="A3228" s="137" t="s">
        <v>126</v>
      </c>
      <c r="B3228" s="137" t="s">
        <v>699</v>
      </c>
      <c r="C3228" s="138">
        <v>504</v>
      </c>
      <c r="D3228" s="137" t="s">
        <v>723</v>
      </c>
      <c r="E3228" s="137" t="s">
        <v>2400</v>
      </c>
      <c r="F3228" s="137" t="s">
        <v>82</v>
      </c>
      <c r="G3228" s="139">
        <v>3704.39990234375</v>
      </c>
    </row>
    <row r="3229" spans="1:7">
      <c r="A3229" s="137" t="s">
        <v>126</v>
      </c>
      <c r="B3229" s="137" t="s">
        <v>699</v>
      </c>
      <c r="C3229" s="138">
        <v>240</v>
      </c>
      <c r="D3229" s="137" t="s">
        <v>1798</v>
      </c>
      <c r="E3229" s="137" t="s">
        <v>3567</v>
      </c>
      <c r="F3229" s="137" t="s">
        <v>82</v>
      </c>
      <c r="G3229" s="139">
        <v>756</v>
      </c>
    </row>
    <row r="3230" spans="1:7">
      <c r="A3230" s="137" t="s">
        <v>126</v>
      </c>
      <c r="B3230" s="137" t="s">
        <v>699</v>
      </c>
      <c r="C3230" s="138">
        <v>240</v>
      </c>
      <c r="D3230" s="137" t="s">
        <v>1798</v>
      </c>
      <c r="E3230" s="137" t="s">
        <v>3568</v>
      </c>
      <c r="F3230" s="137" t="s">
        <v>82</v>
      </c>
      <c r="G3230" s="139">
        <v>504</v>
      </c>
    </row>
    <row r="3231" spans="1:7">
      <c r="A3231" s="137" t="s">
        <v>126</v>
      </c>
      <c r="B3231" s="137" t="s">
        <v>699</v>
      </c>
      <c r="C3231" s="138">
        <v>2232</v>
      </c>
      <c r="D3231" s="137" t="s">
        <v>1798</v>
      </c>
      <c r="E3231" s="137" t="s">
        <v>3569</v>
      </c>
      <c r="F3231" s="137" t="s">
        <v>82</v>
      </c>
      <c r="G3231" s="139">
        <v>1897.199951171875</v>
      </c>
    </row>
    <row r="3232" spans="1:7">
      <c r="A3232" s="137" t="s">
        <v>126</v>
      </c>
      <c r="B3232" s="137" t="s">
        <v>699</v>
      </c>
      <c r="C3232" s="138">
        <v>115</v>
      </c>
      <c r="D3232" s="137" t="s">
        <v>1802</v>
      </c>
      <c r="E3232" s="137" t="s">
        <v>3570</v>
      </c>
      <c r="F3232" s="137" t="s">
        <v>82</v>
      </c>
      <c r="G3232" s="139">
        <v>3450</v>
      </c>
    </row>
    <row r="3233" spans="1:7">
      <c r="A3233" s="137" t="s">
        <v>126</v>
      </c>
      <c r="B3233" s="137" t="s">
        <v>699</v>
      </c>
      <c r="C3233" s="138">
        <v>504</v>
      </c>
      <c r="D3233" s="137" t="s">
        <v>1802</v>
      </c>
      <c r="E3233" s="137" t="s">
        <v>3571</v>
      </c>
      <c r="F3233" s="137" t="s">
        <v>82</v>
      </c>
      <c r="G3233" s="139">
        <v>3225.60009765625</v>
      </c>
    </row>
    <row r="3234" spans="1:7">
      <c r="A3234" s="137" t="s">
        <v>126</v>
      </c>
      <c r="B3234" s="137" t="s">
        <v>699</v>
      </c>
      <c r="C3234" s="138">
        <v>1500</v>
      </c>
      <c r="D3234" s="137" t="s">
        <v>2811</v>
      </c>
      <c r="E3234" s="137" t="s">
        <v>3572</v>
      </c>
      <c r="F3234" s="137" t="s">
        <v>82</v>
      </c>
      <c r="G3234" s="139">
        <v>2025</v>
      </c>
    </row>
    <row r="3235" spans="1:7">
      <c r="A3235" s="137" t="s">
        <v>126</v>
      </c>
      <c r="B3235" s="137" t="s">
        <v>699</v>
      </c>
      <c r="C3235" s="138">
        <v>120</v>
      </c>
      <c r="D3235" s="137" t="s">
        <v>3573</v>
      </c>
      <c r="E3235" s="137" t="s">
        <v>798</v>
      </c>
      <c r="F3235" s="137" t="s">
        <v>82</v>
      </c>
      <c r="G3235" s="139">
        <v>402</v>
      </c>
    </row>
    <row r="3236" spans="1:7">
      <c r="A3236" s="137" t="s">
        <v>126</v>
      </c>
      <c r="B3236" s="137" t="s">
        <v>699</v>
      </c>
      <c r="C3236" s="138">
        <v>120</v>
      </c>
      <c r="D3236" s="137" t="s">
        <v>3573</v>
      </c>
      <c r="E3236" s="137" t="s">
        <v>797</v>
      </c>
      <c r="F3236" s="137" t="s">
        <v>82</v>
      </c>
      <c r="G3236" s="139">
        <v>192</v>
      </c>
    </row>
    <row r="3237" spans="1:7">
      <c r="A3237" s="137" t="s">
        <v>126</v>
      </c>
      <c r="B3237" s="137" t="s">
        <v>699</v>
      </c>
      <c r="C3237" s="138">
        <v>240</v>
      </c>
      <c r="D3237" s="137" t="s">
        <v>3573</v>
      </c>
      <c r="E3237" s="137" t="s">
        <v>871</v>
      </c>
      <c r="F3237" s="137" t="s">
        <v>82</v>
      </c>
      <c r="G3237" s="139">
        <v>276</v>
      </c>
    </row>
    <row r="3238" spans="1:7" ht="30">
      <c r="A3238" s="137" t="s">
        <v>126</v>
      </c>
      <c r="B3238" s="137" t="s">
        <v>733</v>
      </c>
      <c r="C3238" s="138">
        <v>4</v>
      </c>
      <c r="D3238" s="137" t="s">
        <v>3574</v>
      </c>
      <c r="E3238" s="137" t="s">
        <v>3575</v>
      </c>
      <c r="F3238" s="137" t="s">
        <v>8</v>
      </c>
      <c r="G3238" s="139">
        <v>20</v>
      </c>
    </row>
    <row r="3239" spans="1:7" ht="30">
      <c r="A3239" s="137" t="s">
        <v>126</v>
      </c>
      <c r="B3239" s="137" t="s">
        <v>733</v>
      </c>
      <c r="C3239" s="138">
        <v>11</v>
      </c>
      <c r="D3239" s="137" t="s">
        <v>3576</v>
      </c>
      <c r="E3239" s="137" t="s">
        <v>3577</v>
      </c>
      <c r="F3239" s="137" t="s">
        <v>8</v>
      </c>
      <c r="G3239" s="139">
        <v>3080</v>
      </c>
    </row>
    <row r="3240" spans="1:7" ht="30">
      <c r="A3240" s="137" t="s">
        <v>126</v>
      </c>
      <c r="B3240" s="137" t="s">
        <v>733</v>
      </c>
      <c r="C3240" s="138">
        <v>4</v>
      </c>
      <c r="D3240" s="137" t="s">
        <v>3578</v>
      </c>
      <c r="E3240" s="137" t="s">
        <v>435</v>
      </c>
      <c r="F3240" s="137" t="s">
        <v>8</v>
      </c>
      <c r="G3240" s="139">
        <v>20</v>
      </c>
    </row>
    <row r="3241" spans="1:7" ht="30">
      <c r="A3241" s="137" t="s">
        <v>126</v>
      </c>
      <c r="B3241" s="137" t="s">
        <v>733</v>
      </c>
      <c r="C3241" s="138">
        <v>330</v>
      </c>
      <c r="D3241" s="137" t="s">
        <v>2320</v>
      </c>
      <c r="E3241" s="137" t="s">
        <v>3020</v>
      </c>
      <c r="F3241" s="137" t="s">
        <v>30</v>
      </c>
      <c r="G3241" s="139">
        <v>0</v>
      </c>
    </row>
    <row r="3242" spans="1:7" ht="30">
      <c r="A3242" s="137" t="s">
        <v>126</v>
      </c>
      <c r="B3242" s="137" t="s">
        <v>733</v>
      </c>
      <c r="C3242" s="138">
        <v>82</v>
      </c>
      <c r="D3242" s="137" t="s">
        <v>2323</v>
      </c>
      <c r="E3242" s="137" t="s">
        <v>527</v>
      </c>
      <c r="F3242" s="137" t="s">
        <v>30</v>
      </c>
      <c r="G3242" s="139">
        <v>0</v>
      </c>
    </row>
    <row r="3243" spans="1:7" ht="30">
      <c r="A3243" s="137" t="s">
        <v>126</v>
      </c>
      <c r="B3243" s="137" t="s">
        <v>733</v>
      </c>
      <c r="C3243" s="138">
        <v>225</v>
      </c>
      <c r="D3243" s="137" t="s">
        <v>3579</v>
      </c>
      <c r="E3243" s="137" t="s">
        <v>527</v>
      </c>
      <c r="F3243" s="137" t="s">
        <v>30</v>
      </c>
      <c r="G3243" s="139">
        <v>0</v>
      </c>
    </row>
    <row r="3244" spans="1:7" ht="30">
      <c r="A3244" s="137" t="s">
        <v>126</v>
      </c>
      <c r="B3244" s="137" t="s">
        <v>733</v>
      </c>
      <c r="C3244" s="138">
        <v>401</v>
      </c>
      <c r="D3244" s="137" t="s">
        <v>3580</v>
      </c>
      <c r="E3244" s="137" t="s">
        <v>3581</v>
      </c>
      <c r="F3244" s="137" t="s">
        <v>30</v>
      </c>
      <c r="G3244" s="139">
        <v>0</v>
      </c>
    </row>
    <row r="3245" spans="1:7" ht="30">
      <c r="A3245" s="137" t="s">
        <v>126</v>
      </c>
      <c r="B3245" s="137" t="s">
        <v>733</v>
      </c>
      <c r="C3245" s="138">
        <v>770</v>
      </c>
      <c r="D3245" s="137" t="s">
        <v>2336</v>
      </c>
      <c r="E3245" s="137" t="s">
        <v>533</v>
      </c>
      <c r="F3245" s="137" t="s">
        <v>30</v>
      </c>
      <c r="G3245" s="139">
        <v>0</v>
      </c>
    </row>
    <row r="3246" spans="1:7" ht="30">
      <c r="A3246" s="137" t="s">
        <v>126</v>
      </c>
      <c r="B3246" s="137" t="s">
        <v>733</v>
      </c>
      <c r="C3246" s="138">
        <v>935</v>
      </c>
      <c r="D3246" s="137" t="s">
        <v>2338</v>
      </c>
      <c r="E3246" s="137" t="s">
        <v>3582</v>
      </c>
      <c r="F3246" s="137" t="s">
        <v>30</v>
      </c>
      <c r="G3246" s="139">
        <v>0</v>
      </c>
    </row>
    <row r="3247" spans="1:7" ht="30">
      <c r="A3247" s="137" t="s">
        <v>126</v>
      </c>
      <c r="B3247" s="137" t="s">
        <v>733</v>
      </c>
      <c r="C3247" s="138">
        <v>1265</v>
      </c>
      <c r="D3247" s="137" t="s">
        <v>2351</v>
      </c>
      <c r="E3247" s="137" t="s">
        <v>527</v>
      </c>
      <c r="F3247" s="137" t="s">
        <v>30</v>
      </c>
      <c r="G3247" s="139">
        <v>0</v>
      </c>
    </row>
    <row r="3248" spans="1:7" ht="30">
      <c r="A3248" s="137" t="s">
        <v>126</v>
      </c>
      <c r="B3248" s="137" t="s">
        <v>733</v>
      </c>
      <c r="C3248" s="138">
        <v>275</v>
      </c>
      <c r="D3248" s="137" t="s">
        <v>2352</v>
      </c>
      <c r="E3248" s="137" t="s">
        <v>3582</v>
      </c>
      <c r="F3248" s="137" t="s">
        <v>30</v>
      </c>
      <c r="G3248" s="139">
        <v>0</v>
      </c>
    </row>
    <row r="3249" spans="1:7" ht="30">
      <c r="A3249" s="137" t="s">
        <v>126</v>
      </c>
      <c r="B3249" s="137" t="s">
        <v>733</v>
      </c>
      <c r="C3249" s="138">
        <v>286</v>
      </c>
      <c r="D3249" s="137" t="s">
        <v>3583</v>
      </c>
      <c r="E3249" s="137" t="s">
        <v>3582</v>
      </c>
      <c r="F3249" s="137" t="s">
        <v>30</v>
      </c>
      <c r="G3249" s="139">
        <v>0</v>
      </c>
    </row>
    <row r="3250" spans="1:7" ht="30">
      <c r="A3250" s="137" t="s">
        <v>126</v>
      </c>
      <c r="B3250" s="137" t="s">
        <v>733</v>
      </c>
      <c r="C3250" s="138">
        <v>1500</v>
      </c>
      <c r="D3250" s="137" t="s">
        <v>2360</v>
      </c>
      <c r="E3250" s="137" t="s">
        <v>3582</v>
      </c>
      <c r="F3250" s="137" t="s">
        <v>30</v>
      </c>
      <c r="G3250" s="139">
        <v>0</v>
      </c>
    </row>
    <row r="3251" spans="1:7" ht="30">
      <c r="A3251" s="137" t="s">
        <v>126</v>
      </c>
      <c r="B3251" s="137" t="s">
        <v>733</v>
      </c>
      <c r="C3251" s="141"/>
      <c r="D3251" s="137" t="s">
        <v>3584</v>
      </c>
      <c r="E3251" s="137" t="s">
        <v>289</v>
      </c>
      <c r="F3251" s="137" t="s">
        <v>8</v>
      </c>
      <c r="G3251" s="139">
        <v>308309.8125</v>
      </c>
    </row>
    <row r="3252" spans="1:7" ht="30">
      <c r="A3252" s="137" t="s">
        <v>126</v>
      </c>
      <c r="B3252" s="137" t="s">
        <v>733</v>
      </c>
      <c r="C3252" s="138">
        <v>20</v>
      </c>
      <c r="D3252" s="137" t="s">
        <v>2363</v>
      </c>
      <c r="E3252" s="137" t="s">
        <v>533</v>
      </c>
      <c r="F3252" s="137" t="s">
        <v>30</v>
      </c>
      <c r="G3252" s="139">
        <v>0</v>
      </c>
    </row>
    <row r="3253" spans="1:7" ht="30">
      <c r="A3253" s="137" t="s">
        <v>126</v>
      </c>
      <c r="B3253" s="137" t="s">
        <v>733</v>
      </c>
      <c r="C3253" s="138">
        <v>275</v>
      </c>
      <c r="D3253" s="137" t="s">
        <v>2364</v>
      </c>
      <c r="E3253" s="137" t="s">
        <v>533</v>
      </c>
      <c r="F3253" s="137" t="s">
        <v>30</v>
      </c>
      <c r="G3253" s="139">
        <v>0</v>
      </c>
    </row>
    <row r="3254" spans="1:7" ht="30">
      <c r="A3254" s="137" t="s">
        <v>126</v>
      </c>
      <c r="B3254" s="137" t="s">
        <v>733</v>
      </c>
      <c r="C3254" s="138">
        <v>10</v>
      </c>
      <c r="D3254" s="137" t="s">
        <v>2377</v>
      </c>
      <c r="E3254" s="137" t="s">
        <v>3582</v>
      </c>
      <c r="F3254" s="137" t="s">
        <v>30</v>
      </c>
      <c r="G3254" s="139">
        <v>0</v>
      </c>
    </row>
    <row r="3255" spans="1:7" ht="30">
      <c r="A3255" s="137" t="s">
        <v>126</v>
      </c>
      <c r="B3255" s="137" t="s">
        <v>733</v>
      </c>
      <c r="C3255" s="138">
        <v>1705</v>
      </c>
      <c r="D3255" s="137" t="s">
        <v>2384</v>
      </c>
      <c r="E3255" s="137" t="s">
        <v>527</v>
      </c>
      <c r="F3255" s="137" t="s">
        <v>30</v>
      </c>
      <c r="G3255" s="139">
        <v>0</v>
      </c>
    </row>
    <row r="3256" spans="1:7" ht="30">
      <c r="A3256" s="137" t="s">
        <v>126</v>
      </c>
      <c r="B3256" s="137" t="s">
        <v>733</v>
      </c>
      <c r="C3256" s="138">
        <v>12769.77</v>
      </c>
      <c r="D3256" s="137" t="s">
        <v>3585</v>
      </c>
      <c r="E3256" s="137" t="s">
        <v>385</v>
      </c>
      <c r="F3256" s="137" t="s">
        <v>30</v>
      </c>
      <c r="G3256" s="139">
        <v>60838.2890625</v>
      </c>
    </row>
    <row r="3257" spans="1:7" ht="30">
      <c r="A3257" s="137" t="s">
        <v>126</v>
      </c>
      <c r="B3257" s="137" t="s">
        <v>733</v>
      </c>
      <c r="C3257" s="138">
        <v>50</v>
      </c>
      <c r="D3257" s="137" t="s">
        <v>2393</v>
      </c>
      <c r="E3257" s="137" t="s">
        <v>533</v>
      </c>
      <c r="F3257" s="137" t="s">
        <v>30</v>
      </c>
      <c r="G3257" s="139">
        <v>0</v>
      </c>
    </row>
    <row r="3258" spans="1:7">
      <c r="A3258" s="137" t="s">
        <v>126</v>
      </c>
      <c r="B3258" s="137" t="s">
        <v>784</v>
      </c>
      <c r="C3258" s="138">
        <v>176000</v>
      </c>
      <c r="D3258" s="137" t="s">
        <v>3586</v>
      </c>
      <c r="E3258" s="137" t="s">
        <v>385</v>
      </c>
      <c r="F3258" s="137" t="s">
        <v>15</v>
      </c>
      <c r="G3258" s="139">
        <v>32400</v>
      </c>
    </row>
    <row r="3259" spans="1:7">
      <c r="A3259" s="137" t="s">
        <v>126</v>
      </c>
      <c r="B3259" s="137" t="s">
        <v>784</v>
      </c>
      <c r="C3259" s="138">
        <v>600</v>
      </c>
      <c r="D3259" s="137" t="s">
        <v>2398</v>
      </c>
      <c r="E3259" s="137" t="s">
        <v>2135</v>
      </c>
      <c r="F3259" s="137" t="s">
        <v>17</v>
      </c>
      <c r="G3259" s="139">
        <v>6600</v>
      </c>
    </row>
    <row r="3260" spans="1:7">
      <c r="A3260" s="137" t="s">
        <v>126</v>
      </c>
      <c r="B3260" s="137" t="s">
        <v>784</v>
      </c>
      <c r="C3260" s="138">
        <v>240</v>
      </c>
      <c r="D3260" s="137" t="s">
        <v>3587</v>
      </c>
      <c r="E3260" s="137" t="s">
        <v>620</v>
      </c>
      <c r="F3260" s="137" t="s">
        <v>17</v>
      </c>
      <c r="G3260" s="139">
        <v>2640</v>
      </c>
    </row>
    <row r="3261" spans="1:7" ht="30">
      <c r="A3261" s="137" t="s">
        <v>126</v>
      </c>
      <c r="B3261" s="137" t="s">
        <v>784</v>
      </c>
      <c r="C3261" s="138">
        <v>240</v>
      </c>
      <c r="D3261" s="137" t="s">
        <v>3588</v>
      </c>
      <c r="E3261" s="137" t="s">
        <v>3589</v>
      </c>
      <c r="F3261" s="137" t="s">
        <v>17</v>
      </c>
      <c r="G3261" s="139">
        <v>2880</v>
      </c>
    </row>
    <row r="3262" spans="1:7">
      <c r="A3262" s="137" t="s">
        <v>126</v>
      </c>
      <c r="B3262" s="137" t="s">
        <v>784</v>
      </c>
      <c r="C3262" s="138">
        <v>240</v>
      </c>
      <c r="D3262" s="137" t="s">
        <v>3590</v>
      </c>
      <c r="E3262" s="137" t="s">
        <v>620</v>
      </c>
      <c r="F3262" s="137" t="s">
        <v>17</v>
      </c>
      <c r="G3262" s="139">
        <v>4320</v>
      </c>
    </row>
    <row r="3263" spans="1:7">
      <c r="A3263" s="137" t="s">
        <v>126</v>
      </c>
      <c r="B3263" s="137" t="s">
        <v>784</v>
      </c>
      <c r="C3263" s="138">
        <v>55000</v>
      </c>
      <c r="D3263" s="137" t="s">
        <v>3591</v>
      </c>
      <c r="E3263" s="137" t="s">
        <v>3592</v>
      </c>
      <c r="F3263" s="137" t="s">
        <v>21</v>
      </c>
      <c r="G3263" s="139">
        <v>32500</v>
      </c>
    </row>
    <row r="3264" spans="1:7">
      <c r="A3264" s="137" t="s">
        <v>126</v>
      </c>
      <c r="B3264" s="137" t="s">
        <v>784</v>
      </c>
      <c r="C3264" s="138">
        <v>1000</v>
      </c>
      <c r="D3264" s="137" t="s">
        <v>1511</v>
      </c>
      <c r="E3264" s="137" t="s">
        <v>1416</v>
      </c>
      <c r="F3264" s="137" t="s">
        <v>16</v>
      </c>
      <c r="G3264" s="139">
        <v>851250</v>
      </c>
    </row>
    <row r="3265" spans="1:7" ht="30">
      <c r="A3265" s="137" t="s">
        <v>126</v>
      </c>
      <c r="B3265" s="137" t="s">
        <v>784</v>
      </c>
      <c r="C3265" s="138">
        <v>153</v>
      </c>
      <c r="D3265" s="137" t="s">
        <v>3593</v>
      </c>
      <c r="E3265" s="137" t="s">
        <v>620</v>
      </c>
      <c r="F3265" s="137" t="s">
        <v>17</v>
      </c>
      <c r="G3265" s="139">
        <v>2754</v>
      </c>
    </row>
    <row r="3266" spans="1:7">
      <c r="A3266" s="137" t="s">
        <v>126</v>
      </c>
      <c r="B3266" s="137" t="s">
        <v>801</v>
      </c>
      <c r="C3266" s="141"/>
      <c r="D3266" s="137" t="s">
        <v>1238</v>
      </c>
      <c r="E3266" s="137" t="s">
        <v>3594</v>
      </c>
      <c r="F3266" s="137" t="s">
        <v>17</v>
      </c>
      <c r="G3266" s="139">
        <v>17114.76953125</v>
      </c>
    </row>
    <row r="3267" spans="1:7">
      <c r="A3267" s="137" t="s">
        <v>126</v>
      </c>
      <c r="B3267" s="137" t="s">
        <v>824</v>
      </c>
      <c r="C3267" s="138">
        <v>41826.03</v>
      </c>
      <c r="D3267" s="137" t="s">
        <v>592</v>
      </c>
      <c r="E3267" s="137" t="s">
        <v>2528</v>
      </c>
      <c r="F3267" s="137" t="s">
        <v>2</v>
      </c>
      <c r="G3267" s="139">
        <v>19380.75</v>
      </c>
    </row>
    <row r="3268" spans="1:7">
      <c r="A3268" s="137" t="s">
        <v>126</v>
      </c>
      <c r="B3268" s="137" t="s">
        <v>824</v>
      </c>
      <c r="C3268" s="138">
        <v>40312.85</v>
      </c>
      <c r="D3268" s="137" t="s">
        <v>592</v>
      </c>
      <c r="E3268" s="137" t="s">
        <v>385</v>
      </c>
      <c r="F3268" s="137" t="s">
        <v>2</v>
      </c>
      <c r="G3268" s="139">
        <v>16610.16015625</v>
      </c>
    </row>
    <row r="3269" spans="1:7">
      <c r="A3269" s="137" t="s">
        <v>126</v>
      </c>
      <c r="B3269" s="137" t="s">
        <v>824</v>
      </c>
      <c r="C3269" s="138">
        <v>41035.279999999999</v>
      </c>
      <c r="D3269" s="137" t="s">
        <v>592</v>
      </c>
      <c r="E3269" s="137" t="s">
        <v>385</v>
      </c>
      <c r="F3269" s="137" t="s">
        <v>2</v>
      </c>
      <c r="G3269" s="139">
        <v>15820.7998046875</v>
      </c>
    </row>
    <row r="3270" spans="1:7">
      <c r="A3270" s="137" t="s">
        <v>126</v>
      </c>
      <c r="B3270" s="137" t="s">
        <v>824</v>
      </c>
      <c r="C3270" s="138">
        <v>33757.18</v>
      </c>
      <c r="D3270" s="137" t="s">
        <v>592</v>
      </c>
      <c r="E3270" s="137" t="s">
        <v>385</v>
      </c>
      <c r="F3270" s="137" t="s">
        <v>2</v>
      </c>
      <c r="G3270" s="139">
        <v>15290.8798828125</v>
      </c>
    </row>
    <row r="3271" spans="1:7">
      <c r="A3271" s="137" t="s">
        <v>126</v>
      </c>
      <c r="B3271" s="137" t="s">
        <v>824</v>
      </c>
      <c r="C3271" s="138">
        <v>18974</v>
      </c>
      <c r="D3271" s="137" t="s">
        <v>592</v>
      </c>
      <c r="E3271" s="137" t="s">
        <v>385</v>
      </c>
      <c r="F3271" s="137" t="s">
        <v>2</v>
      </c>
      <c r="G3271" s="139">
        <v>15171</v>
      </c>
    </row>
    <row r="3272" spans="1:7">
      <c r="A3272" s="137" t="s">
        <v>126</v>
      </c>
      <c r="B3272" s="137" t="s">
        <v>824</v>
      </c>
      <c r="C3272" s="138">
        <v>43455.76</v>
      </c>
      <c r="D3272" s="137" t="s">
        <v>592</v>
      </c>
      <c r="E3272" s="137" t="s">
        <v>385</v>
      </c>
      <c r="F3272" s="137" t="s">
        <v>2</v>
      </c>
      <c r="G3272" s="139">
        <v>16831.919921875</v>
      </c>
    </row>
    <row r="3273" spans="1:7">
      <c r="A3273" s="137" t="s">
        <v>126</v>
      </c>
      <c r="B3273" s="137" t="s">
        <v>824</v>
      </c>
      <c r="C3273" s="138">
        <v>43249</v>
      </c>
      <c r="D3273" s="137" t="s">
        <v>592</v>
      </c>
      <c r="E3273" s="137" t="s">
        <v>385</v>
      </c>
      <c r="F3273" s="137" t="s">
        <v>2</v>
      </c>
      <c r="G3273" s="139">
        <v>15205</v>
      </c>
    </row>
    <row r="3274" spans="1:7">
      <c r="A3274" s="137" t="s">
        <v>126</v>
      </c>
      <c r="B3274" s="137" t="s">
        <v>824</v>
      </c>
      <c r="C3274" s="138">
        <v>42826</v>
      </c>
      <c r="D3274" s="137" t="s">
        <v>592</v>
      </c>
      <c r="E3274" s="137" t="s">
        <v>385</v>
      </c>
      <c r="F3274" s="137" t="s">
        <v>2</v>
      </c>
      <c r="G3274" s="139">
        <v>13835</v>
      </c>
    </row>
    <row r="3275" spans="1:7">
      <c r="A3275" s="137" t="s">
        <v>126</v>
      </c>
      <c r="B3275" s="137" t="s">
        <v>824</v>
      </c>
      <c r="C3275" s="138">
        <v>42660</v>
      </c>
      <c r="D3275" s="137" t="s">
        <v>592</v>
      </c>
      <c r="E3275" s="137" t="s">
        <v>385</v>
      </c>
      <c r="F3275" s="137" t="s">
        <v>2</v>
      </c>
      <c r="G3275" s="139">
        <v>16642</v>
      </c>
    </row>
    <row r="3276" spans="1:7">
      <c r="A3276" s="137" t="s">
        <v>126</v>
      </c>
      <c r="B3276" s="137" t="s">
        <v>824</v>
      </c>
      <c r="C3276" s="138">
        <v>40953</v>
      </c>
      <c r="D3276" s="137" t="s">
        <v>398</v>
      </c>
      <c r="E3276" s="137" t="s">
        <v>385</v>
      </c>
      <c r="F3276" s="137" t="s">
        <v>2</v>
      </c>
      <c r="G3276" s="139">
        <v>22152</v>
      </c>
    </row>
    <row r="3277" spans="1:7">
      <c r="A3277" s="137" t="s">
        <v>126</v>
      </c>
      <c r="B3277" s="137" t="s">
        <v>824</v>
      </c>
      <c r="C3277" s="138">
        <v>40100</v>
      </c>
      <c r="D3277" s="137" t="s">
        <v>398</v>
      </c>
      <c r="E3277" s="137" t="s">
        <v>385</v>
      </c>
      <c r="F3277" s="137" t="s">
        <v>2</v>
      </c>
      <c r="G3277" s="139">
        <v>19265</v>
      </c>
    </row>
    <row r="3278" spans="1:7">
      <c r="A3278" s="137" t="s">
        <v>126</v>
      </c>
      <c r="B3278" s="137" t="s">
        <v>824</v>
      </c>
      <c r="C3278" s="138">
        <v>33757</v>
      </c>
      <c r="D3278" s="137" t="s">
        <v>398</v>
      </c>
      <c r="E3278" s="137" t="s">
        <v>385</v>
      </c>
      <c r="F3278" s="137" t="s">
        <v>2</v>
      </c>
      <c r="G3278" s="139">
        <v>14340</v>
      </c>
    </row>
    <row r="3279" spans="1:7">
      <c r="A3279" s="137" t="s">
        <v>126</v>
      </c>
      <c r="B3279" s="137" t="s">
        <v>824</v>
      </c>
      <c r="C3279" s="138">
        <v>42735</v>
      </c>
      <c r="D3279" s="137" t="s">
        <v>398</v>
      </c>
      <c r="E3279" s="137" t="s">
        <v>3595</v>
      </c>
      <c r="F3279" s="137" t="s">
        <v>2</v>
      </c>
      <c r="G3279" s="139">
        <v>14528</v>
      </c>
    </row>
    <row r="3280" spans="1:7">
      <c r="A3280" s="137" t="s">
        <v>126</v>
      </c>
      <c r="B3280" s="137" t="s">
        <v>824</v>
      </c>
      <c r="C3280" s="138">
        <v>39663</v>
      </c>
      <c r="D3280" s="137" t="s">
        <v>2527</v>
      </c>
      <c r="E3280" s="137" t="s">
        <v>385</v>
      </c>
      <c r="F3280" s="137" t="s">
        <v>2</v>
      </c>
      <c r="G3280" s="139">
        <v>19424</v>
      </c>
    </row>
    <row r="3281" spans="1:7">
      <c r="A3281" s="137" t="s">
        <v>126</v>
      </c>
      <c r="B3281" s="137" t="s">
        <v>828</v>
      </c>
      <c r="C3281" s="141"/>
      <c r="D3281" s="137" t="s">
        <v>1870</v>
      </c>
      <c r="E3281" s="137" t="s">
        <v>3596</v>
      </c>
      <c r="F3281" s="137" t="s">
        <v>27</v>
      </c>
      <c r="G3281" s="139">
        <v>1980</v>
      </c>
    </row>
    <row r="3282" spans="1:7">
      <c r="A3282" s="137" t="s">
        <v>126</v>
      </c>
      <c r="B3282" s="137" t="s">
        <v>828</v>
      </c>
      <c r="C3282" s="141"/>
      <c r="D3282" s="137" t="s">
        <v>617</v>
      </c>
      <c r="E3282" s="137" t="s">
        <v>1070</v>
      </c>
      <c r="F3282" s="137" t="s">
        <v>15</v>
      </c>
      <c r="G3282" s="139">
        <v>4960</v>
      </c>
    </row>
    <row r="3283" spans="1:7">
      <c r="A3283" s="137" t="s">
        <v>126</v>
      </c>
      <c r="B3283" s="137" t="s">
        <v>828</v>
      </c>
      <c r="C3283" s="141"/>
      <c r="D3283" s="137" t="s">
        <v>1182</v>
      </c>
      <c r="E3283" s="137" t="s">
        <v>1070</v>
      </c>
      <c r="F3283" s="137" t="s">
        <v>15</v>
      </c>
      <c r="G3283" s="139">
        <v>6160</v>
      </c>
    </row>
    <row r="3284" spans="1:7">
      <c r="A3284" s="137" t="s">
        <v>126</v>
      </c>
      <c r="B3284" s="137" t="s">
        <v>828</v>
      </c>
      <c r="C3284" s="141"/>
      <c r="D3284" s="137" t="s">
        <v>3597</v>
      </c>
      <c r="E3284" s="137" t="s">
        <v>3598</v>
      </c>
      <c r="F3284" s="137" t="s">
        <v>2</v>
      </c>
      <c r="G3284" s="139">
        <v>13728</v>
      </c>
    </row>
    <row r="3285" spans="1:7">
      <c r="A3285" s="137" t="s">
        <v>126</v>
      </c>
      <c r="B3285" s="137" t="s">
        <v>828</v>
      </c>
      <c r="C3285" s="141"/>
      <c r="D3285" s="137" t="s">
        <v>1186</v>
      </c>
      <c r="E3285" s="137" t="s">
        <v>3599</v>
      </c>
      <c r="F3285" s="137" t="s">
        <v>15</v>
      </c>
      <c r="G3285" s="139">
        <v>650</v>
      </c>
    </row>
    <row r="3286" spans="1:7">
      <c r="A3286" s="137" t="s">
        <v>126</v>
      </c>
      <c r="B3286" s="137" t="s">
        <v>828</v>
      </c>
      <c r="C3286" s="138">
        <v>680</v>
      </c>
      <c r="D3286" s="137" t="s">
        <v>1170</v>
      </c>
      <c r="E3286" s="137" t="s">
        <v>949</v>
      </c>
      <c r="F3286" s="137" t="s">
        <v>48</v>
      </c>
      <c r="G3286" s="139">
        <v>14672</v>
      </c>
    </row>
    <row r="3287" spans="1:7">
      <c r="A3287" s="137" t="s">
        <v>126</v>
      </c>
      <c r="B3287" s="137" t="s">
        <v>828</v>
      </c>
      <c r="C3287" s="141"/>
      <c r="D3287" s="137" t="s">
        <v>3600</v>
      </c>
      <c r="E3287" s="137" t="s">
        <v>1192</v>
      </c>
      <c r="F3287" s="137" t="s">
        <v>15</v>
      </c>
      <c r="G3287" s="139">
        <v>5835</v>
      </c>
    </row>
    <row r="3288" spans="1:7">
      <c r="A3288" s="137" t="s">
        <v>126</v>
      </c>
      <c r="B3288" s="137" t="s">
        <v>828</v>
      </c>
      <c r="C3288" s="141"/>
      <c r="D3288" s="137" t="s">
        <v>1318</v>
      </c>
      <c r="E3288" s="137" t="s">
        <v>3601</v>
      </c>
      <c r="F3288" s="137" t="s">
        <v>15</v>
      </c>
      <c r="G3288" s="139">
        <v>10491</v>
      </c>
    </row>
    <row r="3289" spans="1:7">
      <c r="A3289" s="137" t="s">
        <v>126</v>
      </c>
      <c r="B3289" s="137" t="s">
        <v>828</v>
      </c>
      <c r="C3289" s="141"/>
      <c r="D3289" s="137" t="s">
        <v>3602</v>
      </c>
      <c r="E3289" s="137" t="s">
        <v>2163</v>
      </c>
      <c r="F3289" s="137" t="s">
        <v>15</v>
      </c>
      <c r="G3289" s="139">
        <v>6720</v>
      </c>
    </row>
    <row r="3290" spans="1:7">
      <c r="A3290" s="137" t="s">
        <v>126</v>
      </c>
      <c r="B3290" s="137" t="s">
        <v>828</v>
      </c>
      <c r="C3290" s="141"/>
      <c r="D3290" s="137" t="s">
        <v>1321</v>
      </c>
      <c r="E3290" s="137" t="s">
        <v>3603</v>
      </c>
      <c r="F3290" s="137" t="s">
        <v>15</v>
      </c>
      <c r="G3290" s="139">
        <v>1000</v>
      </c>
    </row>
    <row r="3291" spans="1:7">
      <c r="A3291" s="137" t="s">
        <v>126</v>
      </c>
      <c r="B3291" s="137" t="s">
        <v>828</v>
      </c>
      <c r="C3291" s="141"/>
      <c r="D3291" s="137" t="s">
        <v>3604</v>
      </c>
      <c r="E3291" s="137" t="s">
        <v>3605</v>
      </c>
      <c r="F3291" s="137" t="s">
        <v>15</v>
      </c>
      <c r="G3291" s="139">
        <v>15690</v>
      </c>
    </row>
    <row r="3292" spans="1:7">
      <c r="A3292" s="137" t="s">
        <v>126</v>
      </c>
      <c r="B3292" s="137" t="s">
        <v>828</v>
      </c>
      <c r="C3292" s="141"/>
      <c r="D3292" s="137" t="s">
        <v>2870</v>
      </c>
      <c r="E3292" s="137" t="s">
        <v>3606</v>
      </c>
      <c r="F3292" s="137" t="s">
        <v>27</v>
      </c>
      <c r="G3292" s="139">
        <v>11100</v>
      </c>
    </row>
    <row r="3293" spans="1:7">
      <c r="A3293" s="137" t="s">
        <v>126</v>
      </c>
      <c r="B3293" s="137" t="s">
        <v>828</v>
      </c>
      <c r="C3293" s="141"/>
      <c r="D3293" s="137" t="s">
        <v>1197</v>
      </c>
      <c r="E3293" s="137" t="s">
        <v>3607</v>
      </c>
      <c r="F3293" s="137" t="s">
        <v>15</v>
      </c>
      <c r="G3293" s="139">
        <v>8625</v>
      </c>
    </row>
    <row r="3294" spans="1:7">
      <c r="A3294" s="137" t="s">
        <v>126</v>
      </c>
      <c r="B3294" s="137" t="s">
        <v>828</v>
      </c>
      <c r="C3294" s="141"/>
      <c r="D3294" s="137" t="s">
        <v>3608</v>
      </c>
      <c r="E3294" s="137" t="s">
        <v>1066</v>
      </c>
      <c r="F3294" s="137" t="s">
        <v>15</v>
      </c>
      <c r="G3294" s="139">
        <v>4540</v>
      </c>
    </row>
    <row r="3295" spans="1:7">
      <c r="A3295" s="137" t="s">
        <v>126</v>
      </c>
      <c r="B3295" s="137" t="s">
        <v>828</v>
      </c>
      <c r="C3295" s="141"/>
      <c r="D3295" s="137" t="s">
        <v>3609</v>
      </c>
      <c r="E3295" s="137" t="s">
        <v>1070</v>
      </c>
      <c r="F3295" s="137" t="s">
        <v>27</v>
      </c>
      <c r="G3295" s="139">
        <v>4098</v>
      </c>
    </row>
    <row r="3296" spans="1:7">
      <c r="A3296" s="137" t="s">
        <v>126</v>
      </c>
      <c r="B3296" s="137" t="s">
        <v>828</v>
      </c>
      <c r="C3296" s="141"/>
      <c r="D3296" s="137" t="s">
        <v>3610</v>
      </c>
      <c r="E3296" s="137" t="s">
        <v>1070</v>
      </c>
      <c r="F3296" s="137" t="s">
        <v>27</v>
      </c>
      <c r="G3296" s="139">
        <v>3572</v>
      </c>
    </row>
    <row r="3297" spans="1:7">
      <c r="A3297" s="137" t="s">
        <v>126</v>
      </c>
      <c r="B3297" s="137" t="s">
        <v>828</v>
      </c>
      <c r="C3297" s="141"/>
      <c r="D3297" s="137" t="s">
        <v>3611</v>
      </c>
      <c r="E3297" s="137" t="s">
        <v>2880</v>
      </c>
      <c r="F3297" s="137" t="s">
        <v>27</v>
      </c>
      <c r="G3297" s="139">
        <v>23200</v>
      </c>
    </row>
    <row r="3298" spans="1:7">
      <c r="A3298" s="137" t="s">
        <v>126</v>
      </c>
      <c r="B3298" s="137" t="s">
        <v>828</v>
      </c>
      <c r="C3298" s="141"/>
      <c r="D3298" s="137" t="s">
        <v>1329</v>
      </c>
      <c r="E3298" s="137" t="s">
        <v>1066</v>
      </c>
      <c r="F3298" s="137" t="s">
        <v>15</v>
      </c>
      <c r="G3298" s="139">
        <v>5995</v>
      </c>
    </row>
    <row r="3299" spans="1:7">
      <c r="A3299" s="137" t="s">
        <v>126</v>
      </c>
      <c r="B3299" s="137" t="s">
        <v>828</v>
      </c>
      <c r="C3299" s="141"/>
      <c r="D3299" s="137" t="s">
        <v>2876</v>
      </c>
      <c r="E3299" s="137" t="s">
        <v>2681</v>
      </c>
      <c r="F3299" s="137" t="s">
        <v>27</v>
      </c>
      <c r="G3299" s="139">
        <v>1012</v>
      </c>
    </row>
    <row r="3300" spans="1:7">
      <c r="A3300" s="137" t="s">
        <v>126</v>
      </c>
      <c r="B3300" s="137" t="s">
        <v>828</v>
      </c>
      <c r="C3300" s="141"/>
      <c r="D3300" s="137" t="s">
        <v>656</v>
      </c>
      <c r="E3300" s="137" t="s">
        <v>3612</v>
      </c>
      <c r="F3300" s="137" t="s">
        <v>15</v>
      </c>
      <c r="G3300" s="139">
        <v>1152</v>
      </c>
    </row>
    <row r="3301" spans="1:7">
      <c r="A3301" s="137" t="s">
        <v>126</v>
      </c>
      <c r="B3301" s="137" t="s">
        <v>828</v>
      </c>
      <c r="C3301" s="141"/>
      <c r="D3301" s="137" t="s">
        <v>1216</v>
      </c>
      <c r="E3301" s="137" t="s">
        <v>1068</v>
      </c>
      <c r="F3301" s="137" t="s">
        <v>27</v>
      </c>
      <c r="G3301" s="139">
        <v>9985</v>
      </c>
    </row>
    <row r="3302" spans="1:7">
      <c r="A3302" s="137" t="s">
        <v>126</v>
      </c>
      <c r="B3302" s="137" t="s">
        <v>828</v>
      </c>
      <c r="C3302" s="141"/>
      <c r="D3302" s="137" t="s">
        <v>1219</v>
      </c>
      <c r="E3302" s="137" t="s">
        <v>1066</v>
      </c>
      <c r="F3302" s="137" t="s">
        <v>27</v>
      </c>
      <c r="G3302" s="139">
        <v>2300</v>
      </c>
    </row>
    <row r="3303" spans="1:7">
      <c r="A3303" s="137" t="s">
        <v>126</v>
      </c>
      <c r="B3303" s="137" t="s">
        <v>828</v>
      </c>
      <c r="C3303" s="141"/>
      <c r="D3303" s="137" t="s">
        <v>3613</v>
      </c>
      <c r="E3303" s="137" t="s">
        <v>2483</v>
      </c>
      <c r="F3303" s="137" t="s">
        <v>15</v>
      </c>
      <c r="G3303" s="139">
        <v>223.75</v>
      </c>
    </row>
    <row r="3304" spans="1:7">
      <c r="A3304" s="137" t="s">
        <v>126</v>
      </c>
      <c r="B3304" s="137" t="s">
        <v>828</v>
      </c>
      <c r="C3304" s="141"/>
      <c r="D3304" s="137" t="s">
        <v>3613</v>
      </c>
      <c r="E3304" s="137" t="s">
        <v>3614</v>
      </c>
      <c r="F3304" s="137" t="s">
        <v>15</v>
      </c>
      <c r="G3304" s="139">
        <v>4251.25</v>
      </c>
    </row>
    <row r="3305" spans="1:7">
      <c r="A3305" s="137" t="s">
        <v>126</v>
      </c>
      <c r="B3305" s="137" t="s">
        <v>828</v>
      </c>
      <c r="C3305" s="141"/>
      <c r="D3305" s="137" t="s">
        <v>660</v>
      </c>
      <c r="E3305" s="137" t="s">
        <v>3615</v>
      </c>
      <c r="F3305" s="137" t="s">
        <v>27</v>
      </c>
      <c r="G3305" s="139">
        <v>19425</v>
      </c>
    </row>
    <row r="3306" spans="1:7">
      <c r="A3306" s="137" t="s">
        <v>126</v>
      </c>
      <c r="B3306" s="137" t="s">
        <v>828</v>
      </c>
      <c r="C3306" s="141"/>
      <c r="D3306" s="137" t="s">
        <v>3616</v>
      </c>
      <c r="E3306" s="137" t="s">
        <v>1070</v>
      </c>
      <c r="F3306" s="137" t="s">
        <v>27</v>
      </c>
      <c r="G3306" s="139">
        <v>4986</v>
      </c>
    </row>
    <row r="3307" spans="1:7">
      <c r="A3307" s="137" t="s">
        <v>126</v>
      </c>
      <c r="B3307" s="137" t="s">
        <v>828</v>
      </c>
      <c r="C3307" s="141"/>
      <c r="D3307" s="137" t="s">
        <v>3617</v>
      </c>
      <c r="E3307" s="137" t="s">
        <v>3618</v>
      </c>
      <c r="F3307" s="137" t="s">
        <v>15</v>
      </c>
      <c r="G3307" s="139">
        <v>7452.5</v>
      </c>
    </row>
    <row r="3308" spans="1:7">
      <c r="A3308" s="137" t="s">
        <v>126</v>
      </c>
      <c r="B3308" s="137" t="s">
        <v>828</v>
      </c>
      <c r="C3308" s="141"/>
      <c r="D3308" s="137" t="s">
        <v>3619</v>
      </c>
      <c r="E3308" s="137" t="s">
        <v>1204</v>
      </c>
      <c r="F3308" s="137" t="s">
        <v>27</v>
      </c>
      <c r="G3308" s="139">
        <v>12270</v>
      </c>
    </row>
    <row r="3309" spans="1:7">
      <c r="A3309" s="137" t="s">
        <v>126</v>
      </c>
      <c r="B3309" s="137" t="s">
        <v>828</v>
      </c>
      <c r="C3309" s="141"/>
      <c r="D3309" s="137" t="s">
        <v>3620</v>
      </c>
      <c r="E3309" s="137" t="s">
        <v>3621</v>
      </c>
      <c r="F3309" s="137" t="s">
        <v>27</v>
      </c>
      <c r="G3309" s="139">
        <v>12825</v>
      </c>
    </row>
    <row r="3310" spans="1:7">
      <c r="A3310" s="137" t="s">
        <v>126</v>
      </c>
      <c r="B3310" s="137" t="s">
        <v>858</v>
      </c>
      <c r="C3310" s="138">
        <v>92862</v>
      </c>
      <c r="D3310" s="137" t="s">
        <v>592</v>
      </c>
      <c r="E3310" s="137" t="s">
        <v>385</v>
      </c>
      <c r="F3310" s="137" t="s">
        <v>14</v>
      </c>
      <c r="G3310" s="139">
        <v>38035.5</v>
      </c>
    </row>
    <row r="3311" spans="1:7" ht="30">
      <c r="A3311" s="137" t="s">
        <v>126</v>
      </c>
      <c r="B3311" s="137" t="s">
        <v>872</v>
      </c>
      <c r="C3311" s="138">
        <v>10185.200000000001</v>
      </c>
      <c r="D3311" s="137" t="s">
        <v>592</v>
      </c>
      <c r="E3311" s="137" t="s">
        <v>385</v>
      </c>
      <c r="F3311" s="137" t="s">
        <v>2</v>
      </c>
      <c r="G3311" s="139">
        <v>28512.9609375</v>
      </c>
    </row>
    <row r="3312" spans="1:7">
      <c r="A3312" s="137" t="s">
        <v>126</v>
      </c>
      <c r="B3312" s="137" t="s">
        <v>874</v>
      </c>
      <c r="C3312" s="138">
        <v>280</v>
      </c>
      <c r="D3312" s="137" t="s">
        <v>2451</v>
      </c>
      <c r="E3312" s="137" t="s">
        <v>949</v>
      </c>
      <c r="F3312" s="137" t="s">
        <v>2</v>
      </c>
      <c r="G3312" s="139">
        <v>86520</v>
      </c>
    </row>
    <row r="3313" spans="1:7">
      <c r="A3313" s="137" t="s">
        <v>126</v>
      </c>
      <c r="B3313" s="137" t="s">
        <v>874</v>
      </c>
      <c r="C3313" s="138">
        <v>146</v>
      </c>
      <c r="D3313" s="137" t="s">
        <v>2454</v>
      </c>
      <c r="E3313" s="137" t="s">
        <v>1240</v>
      </c>
      <c r="F3313" s="137" t="s">
        <v>2</v>
      </c>
      <c r="G3313" s="139">
        <v>27813</v>
      </c>
    </row>
    <row r="3314" spans="1:7">
      <c r="A3314" s="137" t="s">
        <v>126</v>
      </c>
      <c r="B3314" s="137" t="s">
        <v>874</v>
      </c>
      <c r="C3314" s="138">
        <v>106</v>
      </c>
      <c r="D3314" s="137" t="s">
        <v>3622</v>
      </c>
      <c r="E3314" s="137" t="s">
        <v>1350</v>
      </c>
      <c r="F3314" s="137" t="s">
        <v>2</v>
      </c>
      <c r="G3314" s="139">
        <v>18523.5</v>
      </c>
    </row>
    <row r="3315" spans="1:7">
      <c r="A3315" s="137" t="s">
        <v>126</v>
      </c>
      <c r="B3315" s="137" t="s">
        <v>874</v>
      </c>
      <c r="C3315" s="138">
        <v>4400</v>
      </c>
      <c r="D3315" s="137" t="s">
        <v>3623</v>
      </c>
      <c r="E3315" s="137" t="s">
        <v>3624</v>
      </c>
      <c r="F3315" s="137" t="s">
        <v>15</v>
      </c>
      <c r="G3315" s="139">
        <v>11000</v>
      </c>
    </row>
    <row r="3316" spans="1:7">
      <c r="A3316" s="137" t="s">
        <v>126</v>
      </c>
      <c r="B3316" s="137" t="s">
        <v>874</v>
      </c>
      <c r="C3316" s="138">
        <v>680</v>
      </c>
      <c r="D3316" s="137" t="s">
        <v>3625</v>
      </c>
      <c r="E3316" s="137" t="s">
        <v>949</v>
      </c>
      <c r="F3316" s="137" t="s">
        <v>48</v>
      </c>
      <c r="G3316" s="139">
        <v>15980</v>
      </c>
    </row>
    <row r="3317" spans="1:7">
      <c r="A3317" s="137" t="s">
        <v>126</v>
      </c>
      <c r="B3317" s="137" t="s">
        <v>874</v>
      </c>
      <c r="C3317" s="138">
        <v>400</v>
      </c>
      <c r="D3317" s="137" t="s">
        <v>3626</v>
      </c>
      <c r="E3317" s="137" t="s">
        <v>3404</v>
      </c>
      <c r="F3317" s="137" t="s">
        <v>48</v>
      </c>
      <c r="G3317" s="139">
        <v>24000</v>
      </c>
    </row>
    <row r="3318" spans="1:7">
      <c r="A3318" s="137" t="s">
        <v>126</v>
      </c>
      <c r="B3318" s="137" t="s">
        <v>874</v>
      </c>
      <c r="C3318" s="138">
        <v>25</v>
      </c>
      <c r="D3318" s="137" t="s">
        <v>3627</v>
      </c>
      <c r="E3318" s="137" t="s">
        <v>3404</v>
      </c>
      <c r="F3318" s="137" t="s">
        <v>48</v>
      </c>
      <c r="G3318" s="139">
        <v>24400</v>
      </c>
    </row>
    <row r="3319" spans="1:7">
      <c r="A3319" s="137" t="s">
        <v>126</v>
      </c>
      <c r="B3319" s="137" t="s">
        <v>874</v>
      </c>
      <c r="C3319" s="138">
        <v>800</v>
      </c>
      <c r="D3319" s="137" t="s">
        <v>857</v>
      </c>
      <c r="E3319" s="137" t="s">
        <v>778</v>
      </c>
      <c r="F3319" s="137" t="s">
        <v>27</v>
      </c>
      <c r="G3319" s="139">
        <v>78000</v>
      </c>
    </row>
    <row r="3320" spans="1:7">
      <c r="A3320" s="137" t="s">
        <v>126</v>
      </c>
      <c r="B3320" s="137" t="s">
        <v>874</v>
      </c>
      <c r="C3320" s="138">
        <v>300</v>
      </c>
      <c r="D3320" s="137" t="s">
        <v>3628</v>
      </c>
      <c r="E3320" s="137" t="s">
        <v>1857</v>
      </c>
      <c r="F3320" s="137" t="s">
        <v>17</v>
      </c>
      <c r="G3320" s="139">
        <v>17310</v>
      </c>
    </row>
    <row r="3321" spans="1:7">
      <c r="A3321" s="137" t="s">
        <v>126</v>
      </c>
      <c r="B3321" s="137" t="s">
        <v>874</v>
      </c>
      <c r="C3321" s="138">
        <v>60</v>
      </c>
      <c r="D3321" s="137" t="s">
        <v>3629</v>
      </c>
      <c r="E3321" s="137" t="s">
        <v>3630</v>
      </c>
      <c r="F3321" s="137" t="s">
        <v>43</v>
      </c>
      <c r="G3321" s="139">
        <v>31500</v>
      </c>
    </row>
    <row r="3322" spans="1:7">
      <c r="A3322" s="137" t="s">
        <v>126</v>
      </c>
      <c r="B3322" s="137" t="s">
        <v>874</v>
      </c>
      <c r="C3322" s="141"/>
      <c r="D3322" s="137" t="s">
        <v>3631</v>
      </c>
      <c r="E3322" s="137" t="s">
        <v>3632</v>
      </c>
      <c r="F3322" s="137" t="s">
        <v>2</v>
      </c>
      <c r="G3322" s="139">
        <v>132942</v>
      </c>
    </row>
    <row r="3323" spans="1:7">
      <c r="A3323" s="137" t="s">
        <v>126</v>
      </c>
      <c r="B3323" s="137" t="s">
        <v>874</v>
      </c>
      <c r="C3323" s="138">
        <v>300</v>
      </c>
      <c r="D3323" s="137" t="s">
        <v>1357</v>
      </c>
      <c r="E3323" s="137" t="s">
        <v>642</v>
      </c>
      <c r="F3323" s="137" t="s">
        <v>17</v>
      </c>
      <c r="G3323" s="139">
        <v>45990</v>
      </c>
    </row>
    <row r="3324" spans="1:7">
      <c r="A3324" s="137" t="s">
        <v>126</v>
      </c>
      <c r="B3324" s="137" t="s">
        <v>874</v>
      </c>
      <c r="C3324" s="138">
        <v>228</v>
      </c>
      <c r="D3324" s="137" t="s">
        <v>1916</v>
      </c>
      <c r="E3324" s="137" t="s">
        <v>515</v>
      </c>
      <c r="F3324" s="137" t="s">
        <v>2</v>
      </c>
      <c r="G3324" s="139">
        <v>28842</v>
      </c>
    </row>
    <row r="3325" spans="1:7">
      <c r="A3325" s="137" t="s">
        <v>126</v>
      </c>
      <c r="B3325" s="137" t="s">
        <v>874</v>
      </c>
      <c r="C3325" s="138">
        <v>44000</v>
      </c>
      <c r="D3325" s="137" t="s">
        <v>3633</v>
      </c>
      <c r="E3325" s="137" t="s">
        <v>385</v>
      </c>
      <c r="F3325" s="137" t="s">
        <v>48</v>
      </c>
      <c r="G3325" s="139">
        <v>7840</v>
      </c>
    </row>
    <row r="3326" spans="1:7">
      <c r="A3326" s="137" t="s">
        <v>126</v>
      </c>
      <c r="B3326" s="137" t="s">
        <v>893</v>
      </c>
      <c r="C3326" s="138">
        <v>30</v>
      </c>
      <c r="D3326" s="137" t="s">
        <v>894</v>
      </c>
      <c r="E3326" s="137" t="s">
        <v>3634</v>
      </c>
      <c r="F3326" s="137" t="s">
        <v>30</v>
      </c>
      <c r="G3326" s="139">
        <v>2851.5</v>
      </c>
    </row>
    <row r="3327" spans="1:7">
      <c r="A3327" s="137" t="s">
        <v>126</v>
      </c>
      <c r="B3327" s="137" t="s">
        <v>893</v>
      </c>
      <c r="C3327" s="138">
        <v>5</v>
      </c>
      <c r="D3327" s="137" t="s">
        <v>3315</v>
      </c>
      <c r="E3327" s="137" t="s">
        <v>1631</v>
      </c>
      <c r="F3327" s="137" t="s">
        <v>30</v>
      </c>
      <c r="G3327" s="139">
        <v>1588.75</v>
      </c>
    </row>
    <row r="3328" spans="1:7">
      <c r="A3328" s="137" t="s">
        <v>126</v>
      </c>
      <c r="B3328" s="137" t="s">
        <v>893</v>
      </c>
      <c r="C3328" s="138">
        <v>10</v>
      </c>
      <c r="D3328" s="137" t="s">
        <v>2923</v>
      </c>
      <c r="E3328" s="137" t="s">
        <v>3634</v>
      </c>
      <c r="F3328" s="137" t="s">
        <v>30</v>
      </c>
      <c r="G3328" s="139">
        <v>2025.5</v>
      </c>
    </row>
    <row r="3329" spans="1:7">
      <c r="A3329" s="137" t="s">
        <v>126</v>
      </c>
      <c r="B3329" s="137" t="s">
        <v>893</v>
      </c>
      <c r="C3329" s="138">
        <v>30</v>
      </c>
      <c r="D3329" s="137" t="s">
        <v>898</v>
      </c>
      <c r="E3329" s="137" t="s">
        <v>3634</v>
      </c>
      <c r="F3329" s="137" t="s">
        <v>30</v>
      </c>
      <c r="G3329" s="139">
        <v>1419</v>
      </c>
    </row>
    <row r="3330" spans="1:7">
      <c r="A3330" s="137" t="s">
        <v>126</v>
      </c>
      <c r="B3330" s="137" t="s">
        <v>893</v>
      </c>
      <c r="C3330" s="138">
        <v>10</v>
      </c>
      <c r="D3330" s="137" t="s">
        <v>3635</v>
      </c>
      <c r="E3330" s="137" t="s">
        <v>1631</v>
      </c>
      <c r="F3330" s="137" t="s">
        <v>30</v>
      </c>
      <c r="G3330" s="139">
        <v>815</v>
      </c>
    </row>
    <row r="3331" spans="1:7">
      <c r="A3331" s="137" t="s">
        <v>126</v>
      </c>
      <c r="B3331" s="137" t="s">
        <v>893</v>
      </c>
      <c r="C3331" s="138">
        <v>4</v>
      </c>
      <c r="D3331" s="137" t="s">
        <v>1415</v>
      </c>
      <c r="E3331" s="137" t="s">
        <v>1631</v>
      </c>
      <c r="F3331" s="137" t="s">
        <v>30</v>
      </c>
      <c r="G3331" s="139">
        <v>3051</v>
      </c>
    </row>
    <row r="3332" spans="1:7">
      <c r="A3332" s="137" t="s">
        <v>126</v>
      </c>
      <c r="B3332" s="137" t="s">
        <v>893</v>
      </c>
      <c r="C3332" s="138">
        <v>70</v>
      </c>
      <c r="D3332" s="137" t="s">
        <v>2935</v>
      </c>
      <c r="E3332" s="137" t="s">
        <v>3634</v>
      </c>
      <c r="F3332" s="137" t="s">
        <v>30</v>
      </c>
      <c r="G3332" s="139">
        <v>9628.5</v>
      </c>
    </row>
    <row r="3333" spans="1:7">
      <c r="A3333" s="137" t="s">
        <v>126</v>
      </c>
      <c r="B3333" s="137" t="s">
        <v>893</v>
      </c>
      <c r="C3333" s="138">
        <v>10</v>
      </c>
      <c r="D3333" s="137" t="s">
        <v>3636</v>
      </c>
      <c r="E3333" s="137" t="s">
        <v>3634</v>
      </c>
      <c r="F3333" s="137" t="s">
        <v>30</v>
      </c>
      <c r="G3333" s="139">
        <v>2475.5</v>
      </c>
    </row>
    <row r="3334" spans="1:7">
      <c r="A3334" s="137" t="s">
        <v>126</v>
      </c>
      <c r="B3334" s="137" t="s">
        <v>893</v>
      </c>
      <c r="C3334" s="138">
        <v>10</v>
      </c>
      <c r="D3334" s="137" t="s">
        <v>2926</v>
      </c>
      <c r="E3334" s="137" t="s">
        <v>3634</v>
      </c>
      <c r="F3334" s="137" t="s">
        <v>30</v>
      </c>
      <c r="G3334" s="139">
        <v>965.5</v>
      </c>
    </row>
    <row r="3335" spans="1:7">
      <c r="A3335" s="137" t="s">
        <v>126</v>
      </c>
      <c r="B3335" s="137" t="s">
        <v>900</v>
      </c>
      <c r="C3335" s="138">
        <v>800</v>
      </c>
      <c r="D3335" s="137" t="s">
        <v>1909</v>
      </c>
      <c r="E3335" s="137" t="s">
        <v>1898</v>
      </c>
      <c r="F3335" s="137" t="s">
        <v>2</v>
      </c>
      <c r="G3335" s="139">
        <v>66000</v>
      </c>
    </row>
    <row r="3336" spans="1:7">
      <c r="A3336" s="137" t="s">
        <v>126</v>
      </c>
      <c r="B3336" s="137" t="s">
        <v>1367</v>
      </c>
      <c r="C3336" s="138">
        <v>100</v>
      </c>
      <c r="D3336" s="137" t="s">
        <v>3637</v>
      </c>
      <c r="E3336" s="137" t="s">
        <v>3053</v>
      </c>
      <c r="F3336" s="137" t="s">
        <v>25</v>
      </c>
      <c r="G3336" s="139">
        <v>2140</v>
      </c>
    </row>
    <row r="3337" spans="1:7">
      <c r="A3337" s="137" t="s">
        <v>126</v>
      </c>
      <c r="B3337" s="137" t="s">
        <v>1367</v>
      </c>
      <c r="C3337" s="138">
        <v>500</v>
      </c>
      <c r="D3337" s="137" t="s">
        <v>3637</v>
      </c>
      <c r="E3337" s="137" t="s">
        <v>3053</v>
      </c>
      <c r="F3337" s="137" t="s">
        <v>25</v>
      </c>
      <c r="G3337" s="139">
        <v>2700</v>
      </c>
    </row>
    <row r="3338" spans="1:7">
      <c r="A3338" s="137" t="s">
        <v>126</v>
      </c>
      <c r="B3338" s="137" t="s">
        <v>1367</v>
      </c>
      <c r="C3338" s="138">
        <v>522</v>
      </c>
      <c r="D3338" s="137" t="s">
        <v>1368</v>
      </c>
      <c r="E3338" s="137" t="s">
        <v>1369</v>
      </c>
      <c r="F3338" s="137" t="s">
        <v>25</v>
      </c>
      <c r="G3338" s="139">
        <v>3471.300048828125</v>
      </c>
    </row>
    <row r="3339" spans="1:7">
      <c r="A3339" s="137" t="s">
        <v>126</v>
      </c>
      <c r="B3339" s="137" t="s">
        <v>1367</v>
      </c>
      <c r="C3339" s="138">
        <v>500</v>
      </c>
      <c r="D3339" s="137" t="s">
        <v>3638</v>
      </c>
      <c r="E3339" s="137" t="s">
        <v>3639</v>
      </c>
      <c r="F3339" s="137" t="s">
        <v>25</v>
      </c>
      <c r="G3339" s="139">
        <v>8400</v>
      </c>
    </row>
    <row r="3340" spans="1:7">
      <c r="A3340" s="137" t="s">
        <v>126</v>
      </c>
      <c r="B3340" s="137" t="s">
        <v>1367</v>
      </c>
      <c r="C3340" s="138">
        <v>400</v>
      </c>
      <c r="D3340" s="137" t="s">
        <v>1370</v>
      </c>
      <c r="E3340" s="137" t="s">
        <v>797</v>
      </c>
      <c r="F3340" s="137" t="s">
        <v>25</v>
      </c>
      <c r="G3340" s="139">
        <v>7560</v>
      </c>
    </row>
    <row r="3341" spans="1:7">
      <c r="A3341" s="137" t="s">
        <v>126</v>
      </c>
      <c r="B3341" s="137" t="s">
        <v>1367</v>
      </c>
      <c r="C3341" s="138">
        <v>2000</v>
      </c>
      <c r="D3341" s="137" t="s">
        <v>1371</v>
      </c>
      <c r="E3341" s="137" t="s">
        <v>1372</v>
      </c>
      <c r="F3341" s="137" t="s">
        <v>25</v>
      </c>
      <c r="G3341" s="139">
        <v>15900</v>
      </c>
    </row>
    <row r="3342" spans="1:7">
      <c r="A3342" s="137" t="s">
        <v>126</v>
      </c>
      <c r="B3342" s="137" t="s">
        <v>1367</v>
      </c>
      <c r="C3342" s="138">
        <v>100</v>
      </c>
      <c r="D3342" s="137" t="s">
        <v>3640</v>
      </c>
      <c r="E3342" s="137" t="s">
        <v>3641</v>
      </c>
      <c r="F3342" s="137" t="s">
        <v>25</v>
      </c>
      <c r="G3342" s="139">
        <v>3035</v>
      </c>
    </row>
    <row r="3343" spans="1:7">
      <c r="A3343" s="137" t="s">
        <v>126</v>
      </c>
      <c r="B3343" s="137" t="s">
        <v>1367</v>
      </c>
      <c r="C3343" s="138">
        <v>250</v>
      </c>
      <c r="D3343" s="137" t="s">
        <v>3642</v>
      </c>
      <c r="E3343" s="137" t="s">
        <v>2400</v>
      </c>
      <c r="F3343" s="137" t="s">
        <v>25</v>
      </c>
      <c r="G3343" s="139">
        <v>5227.5</v>
      </c>
    </row>
    <row r="3344" spans="1:7">
      <c r="A3344" s="137" t="s">
        <v>126</v>
      </c>
      <c r="B3344" s="137" t="s">
        <v>1367</v>
      </c>
      <c r="C3344" s="138">
        <v>1000</v>
      </c>
      <c r="D3344" s="137" t="s">
        <v>1381</v>
      </c>
      <c r="E3344" s="137" t="s">
        <v>3056</v>
      </c>
      <c r="F3344" s="137" t="s">
        <v>25</v>
      </c>
      <c r="G3344" s="139">
        <v>7020</v>
      </c>
    </row>
    <row r="3345" spans="1:7">
      <c r="A3345" s="137" t="s">
        <v>126</v>
      </c>
      <c r="B3345" s="137" t="s">
        <v>1367</v>
      </c>
      <c r="C3345" s="138">
        <v>522</v>
      </c>
      <c r="D3345" s="137" t="s">
        <v>1383</v>
      </c>
      <c r="E3345" s="137" t="s">
        <v>3056</v>
      </c>
      <c r="F3345" s="137" t="s">
        <v>25</v>
      </c>
      <c r="G3345" s="139">
        <v>3220.739990234375</v>
      </c>
    </row>
    <row r="3346" spans="1:7">
      <c r="A3346" s="137" t="s">
        <v>126</v>
      </c>
      <c r="B3346" s="137" t="s">
        <v>1367</v>
      </c>
      <c r="C3346" s="138">
        <v>600</v>
      </c>
      <c r="D3346" s="137" t="s">
        <v>1385</v>
      </c>
      <c r="E3346" s="137" t="s">
        <v>1384</v>
      </c>
      <c r="F3346" s="137" t="s">
        <v>25</v>
      </c>
      <c r="G3346" s="139">
        <v>5340</v>
      </c>
    </row>
    <row r="3347" spans="1:7">
      <c r="A3347" s="137" t="s">
        <v>126</v>
      </c>
      <c r="B3347" s="137" t="s">
        <v>1367</v>
      </c>
      <c r="C3347" s="138">
        <v>100</v>
      </c>
      <c r="D3347" s="137" t="s">
        <v>3643</v>
      </c>
      <c r="E3347" s="137" t="s">
        <v>3644</v>
      </c>
      <c r="F3347" s="137" t="s">
        <v>25</v>
      </c>
      <c r="G3347" s="139">
        <v>13480</v>
      </c>
    </row>
    <row r="3348" spans="1:7">
      <c r="A3348" s="137" t="s">
        <v>126</v>
      </c>
      <c r="B3348" s="137" t="s">
        <v>1367</v>
      </c>
      <c r="C3348" s="138">
        <v>600</v>
      </c>
      <c r="D3348" s="137" t="s">
        <v>3340</v>
      </c>
      <c r="E3348" s="137" t="s">
        <v>3341</v>
      </c>
      <c r="F3348" s="137" t="s">
        <v>25</v>
      </c>
      <c r="G3348" s="139">
        <v>5100</v>
      </c>
    </row>
    <row r="3349" spans="1:7" ht="30">
      <c r="A3349" s="137" t="s">
        <v>126</v>
      </c>
      <c r="B3349" s="137" t="s">
        <v>905</v>
      </c>
      <c r="C3349" s="138">
        <v>1</v>
      </c>
      <c r="D3349" s="137" t="s">
        <v>3645</v>
      </c>
      <c r="E3349" s="137" t="s">
        <v>3646</v>
      </c>
      <c r="F3349" s="137" t="s">
        <v>30</v>
      </c>
      <c r="G3349" s="139">
        <v>0.5</v>
      </c>
    </row>
    <row r="3350" spans="1:7" ht="30">
      <c r="A3350" s="137" t="s">
        <v>126</v>
      </c>
      <c r="B3350" s="137" t="s">
        <v>905</v>
      </c>
      <c r="C3350" s="138">
        <v>1</v>
      </c>
      <c r="D3350" s="137" t="s">
        <v>3647</v>
      </c>
      <c r="E3350" s="137" t="s">
        <v>527</v>
      </c>
      <c r="F3350" s="137" t="s">
        <v>30</v>
      </c>
      <c r="G3350" s="139">
        <v>0.30000001192092896</v>
      </c>
    </row>
    <row r="3351" spans="1:7" ht="30">
      <c r="A3351" s="137" t="s">
        <v>126</v>
      </c>
      <c r="B3351" s="137" t="s">
        <v>905</v>
      </c>
      <c r="C3351" s="138">
        <v>140</v>
      </c>
      <c r="D3351" s="137" t="s">
        <v>3648</v>
      </c>
      <c r="E3351" s="137" t="s">
        <v>1495</v>
      </c>
      <c r="F3351" s="137" t="s">
        <v>30</v>
      </c>
      <c r="G3351" s="139">
        <v>434</v>
      </c>
    </row>
    <row r="3352" spans="1:7" ht="30">
      <c r="A3352" s="137" t="s">
        <v>126</v>
      </c>
      <c r="B3352" s="137" t="s">
        <v>905</v>
      </c>
      <c r="C3352" s="138">
        <v>140</v>
      </c>
      <c r="D3352" s="137" t="s">
        <v>3648</v>
      </c>
      <c r="E3352" s="137" t="s">
        <v>437</v>
      </c>
      <c r="F3352" s="137" t="s">
        <v>30</v>
      </c>
      <c r="G3352" s="139">
        <v>616</v>
      </c>
    </row>
    <row r="3353" spans="1:7" ht="30">
      <c r="A3353" s="137" t="s">
        <v>126</v>
      </c>
      <c r="B3353" s="137" t="s">
        <v>905</v>
      </c>
      <c r="C3353" s="138">
        <v>5000</v>
      </c>
      <c r="D3353" s="137" t="s">
        <v>3649</v>
      </c>
      <c r="E3353" s="137" t="s">
        <v>1652</v>
      </c>
      <c r="F3353" s="137" t="s">
        <v>25</v>
      </c>
      <c r="G3353" s="139">
        <v>3250</v>
      </c>
    </row>
    <row r="3354" spans="1:7" ht="30">
      <c r="A3354" s="137" t="s">
        <v>126</v>
      </c>
      <c r="B3354" s="137" t="s">
        <v>905</v>
      </c>
      <c r="C3354" s="138">
        <v>120</v>
      </c>
      <c r="D3354" s="137" t="s">
        <v>1391</v>
      </c>
      <c r="E3354" s="137" t="s">
        <v>435</v>
      </c>
      <c r="F3354" s="137" t="s">
        <v>25</v>
      </c>
      <c r="G3354" s="139">
        <v>1572</v>
      </c>
    </row>
    <row r="3355" spans="1:7" ht="30">
      <c r="A3355" s="137" t="s">
        <v>126</v>
      </c>
      <c r="B3355" s="137" t="s">
        <v>905</v>
      </c>
      <c r="C3355" s="138">
        <v>70</v>
      </c>
      <c r="D3355" s="137" t="s">
        <v>3650</v>
      </c>
      <c r="E3355" s="137" t="s">
        <v>435</v>
      </c>
      <c r="F3355" s="137" t="s">
        <v>30</v>
      </c>
      <c r="G3355" s="139">
        <v>836</v>
      </c>
    </row>
    <row r="3356" spans="1:7" ht="30">
      <c r="A3356" s="137" t="s">
        <v>126</v>
      </c>
      <c r="B3356" s="137" t="s">
        <v>905</v>
      </c>
      <c r="C3356" s="138">
        <v>70</v>
      </c>
      <c r="D3356" s="137" t="s">
        <v>3650</v>
      </c>
      <c r="E3356" s="137" t="s">
        <v>521</v>
      </c>
      <c r="F3356" s="137" t="s">
        <v>30</v>
      </c>
      <c r="G3356" s="139">
        <v>1400</v>
      </c>
    </row>
    <row r="3357" spans="1:7" ht="30">
      <c r="A3357" s="137" t="s">
        <v>126</v>
      </c>
      <c r="B3357" s="137" t="s">
        <v>905</v>
      </c>
      <c r="C3357" s="138">
        <v>120</v>
      </c>
      <c r="D3357" s="137" t="s">
        <v>3650</v>
      </c>
      <c r="E3357" s="137" t="s">
        <v>1495</v>
      </c>
      <c r="F3357" s="137" t="s">
        <v>30</v>
      </c>
      <c r="G3357" s="139">
        <v>408</v>
      </c>
    </row>
    <row r="3358" spans="1:7" ht="30">
      <c r="A3358" s="137" t="s">
        <v>126</v>
      </c>
      <c r="B3358" s="137" t="s">
        <v>905</v>
      </c>
      <c r="C3358" s="138">
        <v>140</v>
      </c>
      <c r="D3358" s="137" t="s">
        <v>3651</v>
      </c>
      <c r="E3358" s="137" t="s">
        <v>1495</v>
      </c>
      <c r="F3358" s="137" t="s">
        <v>30</v>
      </c>
      <c r="G3358" s="139">
        <v>322</v>
      </c>
    </row>
    <row r="3359" spans="1:7" ht="30">
      <c r="A3359" s="137" t="s">
        <v>126</v>
      </c>
      <c r="B3359" s="137" t="s">
        <v>905</v>
      </c>
      <c r="C3359" s="138">
        <v>70</v>
      </c>
      <c r="D3359" s="137" t="s">
        <v>3651</v>
      </c>
      <c r="E3359" s="137" t="s">
        <v>435</v>
      </c>
      <c r="F3359" s="137" t="s">
        <v>30</v>
      </c>
      <c r="G3359" s="139">
        <v>434</v>
      </c>
    </row>
    <row r="3360" spans="1:7" ht="30">
      <c r="A3360" s="137" t="s">
        <v>126</v>
      </c>
      <c r="B3360" s="137" t="s">
        <v>905</v>
      </c>
      <c r="C3360" s="138">
        <v>70</v>
      </c>
      <c r="D3360" s="137" t="s">
        <v>3651</v>
      </c>
      <c r="E3360" s="137" t="s">
        <v>521</v>
      </c>
      <c r="F3360" s="137" t="s">
        <v>30</v>
      </c>
      <c r="G3360" s="139">
        <v>784</v>
      </c>
    </row>
    <row r="3361" spans="1:7" ht="30">
      <c r="A3361" s="137" t="s">
        <v>126</v>
      </c>
      <c r="B3361" s="137" t="s">
        <v>905</v>
      </c>
      <c r="C3361" s="138">
        <v>182</v>
      </c>
      <c r="D3361" s="137" t="s">
        <v>3652</v>
      </c>
      <c r="E3361" s="137" t="s">
        <v>1499</v>
      </c>
      <c r="F3361" s="137" t="s">
        <v>25</v>
      </c>
      <c r="G3361" s="139">
        <v>546</v>
      </c>
    </row>
    <row r="3362" spans="1:7" ht="30">
      <c r="A3362" s="137" t="s">
        <v>126</v>
      </c>
      <c r="B3362" s="137" t="s">
        <v>905</v>
      </c>
      <c r="C3362" s="138">
        <v>120</v>
      </c>
      <c r="D3362" s="137" t="s">
        <v>3652</v>
      </c>
      <c r="E3362" s="137" t="s">
        <v>435</v>
      </c>
      <c r="F3362" s="137" t="s">
        <v>25</v>
      </c>
      <c r="G3362" s="139">
        <v>2520</v>
      </c>
    </row>
    <row r="3363" spans="1:7" ht="30">
      <c r="A3363" s="137" t="s">
        <v>126</v>
      </c>
      <c r="B3363" s="137" t="s">
        <v>905</v>
      </c>
      <c r="C3363" s="138">
        <v>120</v>
      </c>
      <c r="D3363" s="137" t="s">
        <v>1407</v>
      </c>
      <c r="E3363" s="137" t="s">
        <v>1495</v>
      </c>
      <c r="F3363" s="137" t="s">
        <v>25</v>
      </c>
      <c r="G3363" s="139">
        <v>480</v>
      </c>
    </row>
    <row r="3364" spans="1:7" ht="30">
      <c r="A3364" s="137" t="s">
        <v>126</v>
      </c>
      <c r="B3364" s="137" t="s">
        <v>905</v>
      </c>
      <c r="C3364" s="138">
        <v>1</v>
      </c>
      <c r="D3364" s="137" t="s">
        <v>3653</v>
      </c>
      <c r="E3364" s="137" t="s">
        <v>1495</v>
      </c>
      <c r="F3364" s="137" t="s">
        <v>30</v>
      </c>
      <c r="G3364" s="139">
        <v>0.30000001192092896</v>
      </c>
    </row>
    <row r="3365" spans="1:7" ht="30">
      <c r="A3365" s="137" t="s">
        <v>126</v>
      </c>
      <c r="B3365" s="137" t="s">
        <v>905</v>
      </c>
      <c r="C3365" s="138">
        <v>1</v>
      </c>
      <c r="D3365" s="137" t="s">
        <v>3654</v>
      </c>
      <c r="E3365" s="137" t="s">
        <v>3655</v>
      </c>
      <c r="F3365" s="137" t="s">
        <v>30</v>
      </c>
      <c r="G3365" s="139">
        <v>0.5</v>
      </c>
    </row>
    <row r="3366" spans="1:7" ht="30">
      <c r="A3366" s="137" t="s">
        <v>126</v>
      </c>
      <c r="B3366" s="137" t="s">
        <v>905</v>
      </c>
      <c r="C3366" s="138">
        <v>201</v>
      </c>
      <c r="D3366" s="137" t="s">
        <v>3356</v>
      </c>
      <c r="E3366" s="137" t="s">
        <v>533</v>
      </c>
      <c r="F3366" s="137" t="s">
        <v>25</v>
      </c>
      <c r="G3366" s="139">
        <v>205.02000427246094</v>
      </c>
    </row>
    <row r="3367" spans="1:7" ht="30">
      <c r="A3367" s="137" t="s">
        <v>126</v>
      </c>
      <c r="B3367" s="137" t="s">
        <v>905</v>
      </c>
      <c r="C3367" s="138">
        <v>2000</v>
      </c>
      <c r="D3367" s="137" t="s">
        <v>1426</v>
      </c>
      <c r="E3367" s="137" t="s">
        <v>435</v>
      </c>
      <c r="F3367" s="137" t="s">
        <v>25</v>
      </c>
      <c r="G3367" s="139">
        <v>6300</v>
      </c>
    </row>
    <row r="3368" spans="1:7" ht="30">
      <c r="A3368" s="137" t="s">
        <v>126</v>
      </c>
      <c r="B3368" s="137" t="s">
        <v>905</v>
      </c>
      <c r="C3368" s="138">
        <v>600</v>
      </c>
      <c r="D3368" s="137" t="s">
        <v>1431</v>
      </c>
      <c r="E3368" s="137" t="s">
        <v>435</v>
      </c>
      <c r="F3368" s="137" t="s">
        <v>25</v>
      </c>
      <c r="G3368" s="139">
        <v>1860</v>
      </c>
    </row>
    <row r="3369" spans="1:7" ht="30">
      <c r="A3369" s="137" t="s">
        <v>126</v>
      </c>
      <c r="B3369" s="137" t="s">
        <v>905</v>
      </c>
      <c r="C3369" s="138">
        <v>12</v>
      </c>
      <c r="D3369" s="137" t="s">
        <v>3656</v>
      </c>
      <c r="E3369" s="137" t="s">
        <v>2535</v>
      </c>
      <c r="F3369" s="137" t="s">
        <v>30</v>
      </c>
      <c r="G3369" s="139">
        <v>25.079999923706055</v>
      </c>
    </row>
    <row r="3370" spans="1:7" ht="30">
      <c r="A3370" s="137" t="s">
        <v>126</v>
      </c>
      <c r="B3370" s="137" t="s">
        <v>905</v>
      </c>
      <c r="C3370" s="138">
        <v>12</v>
      </c>
      <c r="D3370" s="137" t="s">
        <v>3657</v>
      </c>
      <c r="E3370" s="137" t="s">
        <v>435</v>
      </c>
      <c r="F3370" s="137" t="s">
        <v>30</v>
      </c>
      <c r="G3370" s="139">
        <v>132</v>
      </c>
    </row>
    <row r="3371" spans="1:7" ht="30">
      <c r="A3371" s="137" t="s">
        <v>126</v>
      </c>
      <c r="B3371" s="137" t="s">
        <v>905</v>
      </c>
      <c r="C3371" s="138">
        <v>12</v>
      </c>
      <c r="D3371" s="137" t="s">
        <v>3657</v>
      </c>
      <c r="E3371" s="137" t="s">
        <v>3658</v>
      </c>
      <c r="F3371" s="137" t="s">
        <v>30</v>
      </c>
      <c r="G3371" s="139">
        <v>15.359999656677246</v>
      </c>
    </row>
    <row r="3372" spans="1:7" ht="30">
      <c r="A3372" s="137" t="s">
        <v>126</v>
      </c>
      <c r="B3372" s="137" t="s">
        <v>905</v>
      </c>
      <c r="C3372" s="138">
        <v>1</v>
      </c>
      <c r="D3372" s="137" t="s">
        <v>3659</v>
      </c>
      <c r="E3372" s="137" t="s">
        <v>3660</v>
      </c>
      <c r="F3372" s="137" t="s">
        <v>30</v>
      </c>
      <c r="G3372" s="139">
        <v>0.40000000596046448</v>
      </c>
    </row>
    <row r="3373" spans="1:7" ht="30">
      <c r="A3373" s="137" t="s">
        <v>126</v>
      </c>
      <c r="B3373" s="137" t="s">
        <v>905</v>
      </c>
      <c r="C3373" s="138">
        <v>140</v>
      </c>
      <c r="D3373" s="137" t="s">
        <v>3661</v>
      </c>
      <c r="E3373" s="137" t="s">
        <v>3662</v>
      </c>
      <c r="F3373" s="137" t="s">
        <v>30</v>
      </c>
      <c r="G3373" s="139">
        <v>119</v>
      </c>
    </row>
    <row r="3374" spans="1:7" ht="30">
      <c r="A3374" s="137" t="s">
        <v>126</v>
      </c>
      <c r="B3374" s="137" t="s">
        <v>905</v>
      </c>
      <c r="C3374" s="138">
        <v>140</v>
      </c>
      <c r="D3374" s="137" t="s">
        <v>3661</v>
      </c>
      <c r="E3374" s="137" t="s">
        <v>3663</v>
      </c>
      <c r="F3374" s="137" t="s">
        <v>30</v>
      </c>
      <c r="G3374" s="139">
        <v>100.80000305175781</v>
      </c>
    </row>
    <row r="3375" spans="1:7" ht="30">
      <c r="A3375" s="137" t="s">
        <v>126</v>
      </c>
      <c r="B3375" s="137" t="s">
        <v>905</v>
      </c>
      <c r="C3375" s="138">
        <v>140</v>
      </c>
      <c r="D3375" s="137" t="s">
        <v>3661</v>
      </c>
      <c r="E3375" s="137" t="s">
        <v>3664</v>
      </c>
      <c r="F3375" s="137" t="s">
        <v>30</v>
      </c>
      <c r="G3375" s="139">
        <v>156.80000305175781</v>
      </c>
    </row>
    <row r="3376" spans="1:7" ht="30">
      <c r="A3376" s="137" t="s">
        <v>126</v>
      </c>
      <c r="B3376" s="137" t="s">
        <v>905</v>
      </c>
      <c r="C3376" s="138">
        <v>12</v>
      </c>
      <c r="D3376" s="137" t="s">
        <v>3665</v>
      </c>
      <c r="E3376" s="137" t="s">
        <v>3666</v>
      </c>
      <c r="F3376" s="137" t="s">
        <v>30</v>
      </c>
      <c r="G3376" s="139">
        <v>17.399999618530273</v>
      </c>
    </row>
    <row r="3377" spans="1:7" ht="30">
      <c r="A3377" s="137" t="s">
        <v>126</v>
      </c>
      <c r="B3377" s="137" t="s">
        <v>905</v>
      </c>
      <c r="C3377" s="138">
        <v>12</v>
      </c>
      <c r="D3377" s="137" t="s">
        <v>3667</v>
      </c>
      <c r="E3377" s="137" t="s">
        <v>3658</v>
      </c>
      <c r="F3377" s="137" t="s">
        <v>30</v>
      </c>
      <c r="G3377" s="139">
        <v>15.359999656677246</v>
      </c>
    </row>
    <row r="3378" spans="1:7" ht="30">
      <c r="A3378" s="137" t="s">
        <v>126</v>
      </c>
      <c r="B3378" s="137" t="s">
        <v>905</v>
      </c>
      <c r="C3378" s="138">
        <v>6</v>
      </c>
      <c r="D3378" s="137" t="s">
        <v>3668</v>
      </c>
      <c r="E3378" s="137" t="s">
        <v>435</v>
      </c>
      <c r="F3378" s="137" t="s">
        <v>30</v>
      </c>
      <c r="G3378" s="139">
        <v>12.899999618530273</v>
      </c>
    </row>
    <row r="3379" spans="1:7" ht="30">
      <c r="A3379" s="137" t="s">
        <v>126</v>
      </c>
      <c r="B3379" s="137" t="s">
        <v>905</v>
      </c>
      <c r="C3379" s="138">
        <v>140</v>
      </c>
      <c r="D3379" s="137" t="s">
        <v>3669</v>
      </c>
      <c r="E3379" s="137" t="s">
        <v>437</v>
      </c>
      <c r="F3379" s="137" t="s">
        <v>30</v>
      </c>
      <c r="G3379" s="139">
        <v>592.20001220703125</v>
      </c>
    </row>
    <row r="3380" spans="1:7" ht="30">
      <c r="A3380" s="137" t="s">
        <v>126</v>
      </c>
      <c r="B3380" s="137" t="s">
        <v>905</v>
      </c>
      <c r="C3380" s="138">
        <v>70</v>
      </c>
      <c r="D3380" s="137" t="s">
        <v>3669</v>
      </c>
      <c r="E3380" s="137" t="s">
        <v>435</v>
      </c>
      <c r="F3380" s="137" t="s">
        <v>30</v>
      </c>
      <c r="G3380" s="139">
        <v>617.4000244140625</v>
      </c>
    </row>
    <row r="3381" spans="1:7">
      <c r="A3381" s="137" t="s">
        <v>126</v>
      </c>
      <c r="B3381" s="137" t="s">
        <v>912</v>
      </c>
      <c r="C3381" s="138">
        <v>100</v>
      </c>
      <c r="D3381" s="137" t="s">
        <v>2478</v>
      </c>
      <c r="E3381" s="137" t="s">
        <v>918</v>
      </c>
      <c r="F3381" s="137" t="s">
        <v>17</v>
      </c>
      <c r="G3381" s="139">
        <v>7000</v>
      </c>
    </row>
    <row r="3382" spans="1:7">
      <c r="A3382" s="137" t="s">
        <v>126</v>
      </c>
      <c r="B3382" s="137" t="s">
        <v>912</v>
      </c>
      <c r="C3382" s="138">
        <v>1000</v>
      </c>
      <c r="D3382" s="137" t="s">
        <v>3670</v>
      </c>
      <c r="E3382" s="137" t="s">
        <v>1057</v>
      </c>
      <c r="F3382" s="137" t="s">
        <v>17</v>
      </c>
      <c r="G3382" s="139">
        <v>4800</v>
      </c>
    </row>
    <row r="3383" spans="1:7">
      <c r="A3383" s="137" t="s">
        <v>126</v>
      </c>
      <c r="B3383" s="137" t="s">
        <v>912</v>
      </c>
      <c r="C3383" s="138">
        <v>576</v>
      </c>
      <c r="D3383" s="137" t="s">
        <v>3670</v>
      </c>
      <c r="E3383" s="137" t="s">
        <v>1057</v>
      </c>
      <c r="F3383" s="137" t="s">
        <v>17</v>
      </c>
      <c r="G3383" s="139">
        <v>840.96002197265625</v>
      </c>
    </row>
    <row r="3384" spans="1:7">
      <c r="A3384" s="137" t="s">
        <v>126</v>
      </c>
      <c r="B3384" s="137" t="s">
        <v>912</v>
      </c>
      <c r="C3384" s="138">
        <v>300</v>
      </c>
      <c r="D3384" s="137" t="s">
        <v>3671</v>
      </c>
      <c r="E3384" s="137" t="s">
        <v>492</v>
      </c>
      <c r="F3384" s="137" t="s">
        <v>17</v>
      </c>
      <c r="G3384" s="139">
        <v>10200</v>
      </c>
    </row>
    <row r="3385" spans="1:7">
      <c r="A3385" s="137" t="s">
        <v>126</v>
      </c>
      <c r="B3385" s="137" t="s">
        <v>912</v>
      </c>
      <c r="C3385" s="138">
        <v>600</v>
      </c>
      <c r="D3385" s="137" t="s">
        <v>3672</v>
      </c>
      <c r="E3385" s="137" t="s">
        <v>3673</v>
      </c>
      <c r="F3385" s="137" t="s">
        <v>17</v>
      </c>
      <c r="G3385" s="139">
        <v>5340</v>
      </c>
    </row>
    <row r="3386" spans="1:7">
      <c r="A3386" s="137" t="s">
        <v>126</v>
      </c>
      <c r="B3386" s="137" t="s">
        <v>3674</v>
      </c>
      <c r="C3386" s="138">
        <v>3</v>
      </c>
      <c r="D3386" s="137" t="s">
        <v>3675</v>
      </c>
      <c r="E3386" s="137" t="s">
        <v>3676</v>
      </c>
      <c r="F3386" s="137" t="s">
        <v>2</v>
      </c>
      <c r="G3386" s="139">
        <v>93</v>
      </c>
    </row>
    <row r="3387" spans="1:7">
      <c r="A3387" s="137" t="s">
        <v>126</v>
      </c>
      <c r="B3387" s="137" t="s">
        <v>3674</v>
      </c>
      <c r="C3387" s="138">
        <v>12</v>
      </c>
      <c r="D3387" s="137" t="s">
        <v>3677</v>
      </c>
      <c r="E3387" s="137" t="s">
        <v>3678</v>
      </c>
      <c r="F3387" s="137" t="s">
        <v>2</v>
      </c>
      <c r="G3387" s="139">
        <v>380.16000366210937</v>
      </c>
    </row>
    <row r="3388" spans="1:7">
      <c r="A3388" s="137" t="s">
        <v>126</v>
      </c>
      <c r="B3388" s="137" t="s">
        <v>3674</v>
      </c>
      <c r="C3388" s="138">
        <v>3</v>
      </c>
      <c r="D3388" s="137" t="s">
        <v>3679</v>
      </c>
      <c r="E3388" s="137" t="s">
        <v>3678</v>
      </c>
      <c r="F3388" s="137" t="s">
        <v>2</v>
      </c>
      <c r="G3388" s="139">
        <v>294</v>
      </c>
    </row>
    <row r="3389" spans="1:7">
      <c r="A3389" s="137" t="s">
        <v>126</v>
      </c>
      <c r="B3389" s="137" t="s">
        <v>3674</v>
      </c>
      <c r="C3389" s="138">
        <v>1</v>
      </c>
      <c r="D3389" s="137" t="s">
        <v>3679</v>
      </c>
      <c r="E3389" s="137" t="s">
        <v>3678</v>
      </c>
      <c r="F3389" s="137" t="s">
        <v>2</v>
      </c>
      <c r="G3389" s="139">
        <v>71.519996643066406</v>
      </c>
    </row>
    <row r="3390" spans="1:7">
      <c r="A3390" s="137" t="s">
        <v>126</v>
      </c>
      <c r="B3390" s="137" t="s">
        <v>3674</v>
      </c>
      <c r="C3390" s="138">
        <v>3</v>
      </c>
      <c r="D3390" s="137" t="s">
        <v>3680</v>
      </c>
      <c r="E3390" s="137" t="s">
        <v>3678</v>
      </c>
      <c r="F3390" s="137" t="s">
        <v>2</v>
      </c>
      <c r="G3390" s="139">
        <v>562.44000244140625</v>
      </c>
    </row>
    <row r="3391" spans="1:7">
      <c r="A3391" s="137" t="s">
        <v>126</v>
      </c>
      <c r="B3391" s="137" t="s">
        <v>3674</v>
      </c>
      <c r="C3391" s="138">
        <v>3</v>
      </c>
      <c r="D3391" s="137" t="s">
        <v>3681</v>
      </c>
      <c r="E3391" s="137" t="s">
        <v>3678</v>
      </c>
      <c r="F3391" s="137" t="s">
        <v>2</v>
      </c>
      <c r="G3391" s="139">
        <v>258.239990234375</v>
      </c>
    </row>
    <row r="3392" spans="1:7">
      <c r="A3392" s="137" t="s">
        <v>126</v>
      </c>
      <c r="B3392" s="137" t="s">
        <v>3674</v>
      </c>
      <c r="C3392" s="138">
        <v>3</v>
      </c>
      <c r="D3392" s="137" t="s">
        <v>3682</v>
      </c>
      <c r="E3392" s="137" t="s">
        <v>3678</v>
      </c>
      <c r="F3392" s="137" t="s">
        <v>2</v>
      </c>
      <c r="G3392" s="139">
        <v>365.39999389648437</v>
      </c>
    </row>
    <row r="3393" spans="1:7">
      <c r="A3393" s="137" t="s">
        <v>126</v>
      </c>
      <c r="B3393" s="137" t="s">
        <v>3674</v>
      </c>
      <c r="C3393" s="138">
        <v>3</v>
      </c>
      <c r="D3393" s="137" t="s">
        <v>3683</v>
      </c>
      <c r="E3393" s="137" t="s">
        <v>3678</v>
      </c>
      <c r="F3393" s="137" t="s">
        <v>2</v>
      </c>
      <c r="G3393" s="139">
        <v>277.92001342773437</v>
      </c>
    </row>
    <row r="3394" spans="1:7">
      <c r="A3394" s="137" t="s">
        <v>126</v>
      </c>
      <c r="B3394" s="137" t="s">
        <v>3674</v>
      </c>
      <c r="C3394" s="138">
        <v>12</v>
      </c>
      <c r="D3394" s="137" t="s">
        <v>3684</v>
      </c>
      <c r="E3394" s="137" t="s">
        <v>3678</v>
      </c>
      <c r="F3394" s="137" t="s">
        <v>2</v>
      </c>
      <c r="G3394" s="139">
        <v>722.4000244140625</v>
      </c>
    </row>
    <row r="3395" spans="1:7">
      <c r="A3395" s="137" t="s">
        <v>126</v>
      </c>
      <c r="B3395" s="137" t="s">
        <v>3674</v>
      </c>
      <c r="C3395" s="138">
        <v>3</v>
      </c>
      <c r="D3395" s="137" t="s">
        <v>3685</v>
      </c>
      <c r="E3395" s="137" t="s">
        <v>3678</v>
      </c>
      <c r="F3395" s="137" t="s">
        <v>2</v>
      </c>
      <c r="G3395" s="139">
        <v>201.60000610351562</v>
      </c>
    </row>
    <row r="3396" spans="1:7">
      <c r="A3396" s="137" t="s">
        <v>126</v>
      </c>
      <c r="B3396" s="137" t="s">
        <v>3674</v>
      </c>
      <c r="C3396" s="138">
        <v>25</v>
      </c>
      <c r="D3396" s="137" t="s">
        <v>3686</v>
      </c>
      <c r="E3396" s="137" t="s">
        <v>3678</v>
      </c>
      <c r="F3396" s="137" t="s">
        <v>2</v>
      </c>
      <c r="G3396" s="139">
        <v>2486</v>
      </c>
    </row>
    <row r="3397" spans="1:7">
      <c r="A3397" s="137" t="s">
        <v>126</v>
      </c>
      <c r="B3397" s="137" t="s">
        <v>3674</v>
      </c>
      <c r="C3397" s="138">
        <v>5</v>
      </c>
      <c r="D3397" s="137" t="s">
        <v>3687</v>
      </c>
      <c r="E3397" s="137" t="s">
        <v>3678</v>
      </c>
      <c r="F3397" s="137" t="s">
        <v>2</v>
      </c>
      <c r="G3397" s="139">
        <v>194</v>
      </c>
    </row>
    <row r="3398" spans="1:7">
      <c r="A3398" s="137" t="s">
        <v>126</v>
      </c>
      <c r="B3398" s="137" t="s">
        <v>3674</v>
      </c>
      <c r="C3398" s="138">
        <v>2</v>
      </c>
      <c r="D3398" s="137" t="s">
        <v>3688</v>
      </c>
      <c r="E3398" s="137" t="s">
        <v>3678</v>
      </c>
      <c r="F3398" s="137" t="s">
        <v>2</v>
      </c>
      <c r="G3398" s="139">
        <v>194.47999572753906</v>
      </c>
    </row>
    <row r="3399" spans="1:7">
      <c r="A3399" s="137" t="s">
        <v>127</v>
      </c>
      <c r="B3399" s="137" t="s">
        <v>383</v>
      </c>
      <c r="C3399" s="138">
        <v>108869</v>
      </c>
      <c r="D3399" s="137" t="s">
        <v>610</v>
      </c>
      <c r="E3399" s="137" t="s">
        <v>385</v>
      </c>
      <c r="F3399" s="137" t="s">
        <v>2</v>
      </c>
      <c r="G3399" s="139">
        <v>29892.76953125</v>
      </c>
    </row>
    <row r="3400" spans="1:7">
      <c r="A3400" s="137" t="s">
        <v>127</v>
      </c>
      <c r="B3400" s="137" t="s">
        <v>383</v>
      </c>
      <c r="C3400" s="138">
        <v>102775</v>
      </c>
      <c r="D3400" s="137" t="s">
        <v>3689</v>
      </c>
      <c r="E3400" s="137" t="s">
        <v>385</v>
      </c>
      <c r="F3400" s="137" t="s">
        <v>2</v>
      </c>
      <c r="G3400" s="139">
        <v>26883.30078125</v>
      </c>
    </row>
    <row r="3401" spans="1:7">
      <c r="A3401" s="137" t="s">
        <v>127</v>
      </c>
      <c r="B3401" s="137" t="s">
        <v>383</v>
      </c>
      <c r="C3401" s="138">
        <v>1000</v>
      </c>
      <c r="D3401" s="137" t="s">
        <v>3690</v>
      </c>
      <c r="E3401" s="137" t="s">
        <v>2483</v>
      </c>
      <c r="F3401" s="137" t="s">
        <v>5</v>
      </c>
      <c r="G3401" s="139">
        <v>37170.94140625</v>
      </c>
    </row>
    <row r="3402" spans="1:7">
      <c r="A3402" s="137" t="s">
        <v>127</v>
      </c>
      <c r="B3402" s="137" t="s">
        <v>383</v>
      </c>
      <c r="C3402" s="138">
        <v>82766</v>
      </c>
      <c r="D3402" s="137" t="s">
        <v>389</v>
      </c>
      <c r="E3402" s="137" t="s">
        <v>385</v>
      </c>
      <c r="F3402" s="137" t="s">
        <v>2</v>
      </c>
      <c r="G3402" s="139">
        <v>53743.3984375</v>
      </c>
    </row>
    <row r="3403" spans="1:7">
      <c r="A3403" s="137" t="s">
        <v>127</v>
      </c>
      <c r="B3403" s="137" t="s">
        <v>383</v>
      </c>
      <c r="C3403" s="138">
        <v>725</v>
      </c>
      <c r="D3403" s="137" t="s">
        <v>2994</v>
      </c>
      <c r="E3403" s="137" t="s">
        <v>3691</v>
      </c>
      <c r="F3403" s="137" t="s">
        <v>10</v>
      </c>
      <c r="G3403" s="139">
        <v>27281.75</v>
      </c>
    </row>
    <row r="3404" spans="1:7">
      <c r="A3404" s="137" t="s">
        <v>127</v>
      </c>
      <c r="B3404" s="137" t="s">
        <v>383</v>
      </c>
      <c r="C3404" s="138">
        <v>84962</v>
      </c>
      <c r="D3404" s="137" t="s">
        <v>3692</v>
      </c>
      <c r="E3404" s="137" t="s">
        <v>385</v>
      </c>
      <c r="F3404" s="137" t="s">
        <v>2</v>
      </c>
      <c r="G3404" s="139">
        <v>45773.75</v>
      </c>
    </row>
    <row r="3405" spans="1:7">
      <c r="A3405" s="137" t="s">
        <v>127</v>
      </c>
      <c r="B3405" s="137" t="s">
        <v>383</v>
      </c>
      <c r="C3405" s="138">
        <v>44</v>
      </c>
      <c r="D3405" s="137" t="s">
        <v>3693</v>
      </c>
      <c r="E3405" s="137" t="s">
        <v>3694</v>
      </c>
      <c r="F3405" s="137" t="s">
        <v>2</v>
      </c>
      <c r="G3405" s="139">
        <v>45331.25</v>
      </c>
    </row>
    <row r="3406" spans="1:7">
      <c r="A3406" s="137" t="s">
        <v>127</v>
      </c>
      <c r="B3406" s="137" t="s">
        <v>3695</v>
      </c>
      <c r="C3406" s="138">
        <v>52668</v>
      </c>
      <c r="D3406" s="137" t="s">
        <v>369</v>
      </c>
      <c r="E3406" s="137" t="s">
        <v>1501</v>
      </c>
      <c r="F3406" s="137" t="s">
        <v>14</v>
      </c>
      <c r="G3406" s="139">
        <v>18832.240234375</v>
      </c>
    </row>
    <row r="3407" spans="1:7" ht="30">
      <c r="A3407" s="137" t="s">
        <v>127</v>
      </c>
      <c r="B3407" s="137" t="s">
        <v>3696</v>
      </c>
      <c r="C3407" s="138">
        <v>11831.6</v>
      </c>
      <c r="D3407" s="137" t="s">
        <v>2519</v>
      </c>
      <c r="E3407" s="137" t="s">
        <v>385</v>
      </c>
      <c r="F3407" s="137" t="s">
        <v>8</v>
      </c>
      <c r="G3407" s="139">
        <v>32659.19921875</v>
      </c>
    </row>
    <row r="3408" spans="1:7">
      <c r="A3408" s="137" t="s">
        <v>127</v>
      </c>
      <c r="B3408" s="137" t="s">
        <v>394</v>
      </c>
      <c r="C3408" s="138">
        <v>35305.82</v>
      </c>
      <c r="D3408" s="137" t="s">
        <v>592</v>
      </c>
      <c r="E3408" s="137" t="s">
        <v>385</v>
      </c>
      <c r="F3408" s="137" t="s">
        <v>2</v>
      </c>
      <c r="G3408" s="139">
        <v>12609.599609375</v>
      </c>
    </row>
    <row r="3409" spans="1:7">
      <c r="A3409" s="137" t="s">
        <v>127</v>
      </c>
      <c r="B3409" s="137" t="s">
        <v>394</v>
      </c>
      <c r="C3409" s="138">
        <v>39053.379999999997</v>
      </c>
      <c r="D3409" s="137" t="s">
        <v>592</v>
      </c>
      <c r="E3409" s="137" t="s">
        <v>385</v>
      </c>
      <c r="F3409" s="137" t="s">
        <v>2</v>
      </c>
      <c r="G3409" s="139">
        <v>24399.580078125</v>
      </c>
    </row>
    <row r="3410" spans="1:7">
      <c r="A3410" s="137" t="s">
        <v>127</v>
      </c>
      <c r="B3410" s="137" t="s">
        <v>942</v>
      </c>
      <c r="C3410" s="138">
        <v>480</v>
      </c>
      <c r="D3410" s="137" t="s">
        <v>3000</v>
      </c>
      <c r="E3410" s="137" t="s">
        <v>515</v>
      </c>
      <c r="F3410" s="137" t="s">
        <v>15</v>
      </c>
      <c r="G3410" s="139">
        <v>14424</v>
      </c>
    </row>
    <row r="3411" spans="1:7">
      <c r="A3411" s="137" t="s">
        <v>127</v>
      </c>
      <c r="B3411" s="137" t="s">
        <v>942</v>
      </c>
      <c r="C3411" s="138">
        <v>400</v>
      </c>
      <c r="D3411" s="137" t="s">
        <v>943</v>
      </c>
      <c r="E3411" s="137" t="s">
        <v>944</v>
      </c>
      <c r="F3411" s="137" t="s">
        <v>15</v>
      </c>
      <c r="G3411" s="139">
        <v>36800</v>
      </c>
    </row>
    <row r="3412" spans="1:7">
      <c r="A3412" s="137" t="s">
        <v>127</v>
      </c>
      <c r="B3412" s="137" t="s">
        <v>942</v>
      </c>
      <c r="C3412" s="138">
        <v>75</v>
      </c>
      <c r="D3412" s="137" t="s">
        <v>1510</v>
      </c>
      <c r="E3412" s="137" t="s">
        <v>1509</v>
      </c>
      <c r="F3412" s="137" t="s">
        <v>15</v>
      </c>
      <c r="G3412" s="139">
        <v>8820</v>
      </c>
    </row>
    <row r="3413" spans="1:7">
      <c r="A3413" s="137" t="s">
        <v>127</v>
      </c>
      <c r="B3413" s="137" t="s">
        <v>942</v>
      </c>
      <c r="C3413" s="138">
        <v>75</v>
      </c>
      <c r="D3413" s="137" t="s">
        <v>945</v>
      </c>
      <c r="E3413" s="137" t="s">
        <v>946</v>
      </c>
      <c r="F3413" s="137" t="s">
        <v>15</v>
      </c>
      <c r="G3413" s="139">
        <v>14287.5</v>
      </c>
    </row>
    <row r="3414" spans="1:7">
      <c r="A3414" s="137" t="s">
        <v>127</v>
      </c>
      <c r="B3414" s="137" t="s">
        <v>942</v>
      </c>
      <c r="C3414" s="138">
        <v>200</v>
      </c>
      <c r="D3414" s="137" t="s">
        <v>947</v>
      </c>
      <c r="E3414" s="137" t="s">
        <v>492</v>
      </c>
      <c r="F3414" s="137" t="s">
        <v>15</v>
      </c>
      <c r="G3414" s="139">
        <v>8110</v>
      </c>
    </row>
    <row r="3415" spans="1:7" ht="30">
      <c r="A3415" s="137" t="s">
        <v>127</v>
      </c>
      <c r="B3415" s="137" t="s">
        <v>401</v>
      </c>
      <c r="C3415" s="138">
        <v>440</v>
      </c>
      <c r="D3415" s="137" t="s">
        <v>3697</v>
      </c>
      <c r="E3415" s="137" t="s">
        <v>3698</v>
      </c>
      <c r="F3415" s="137" t="s">
        <v>13</v>
      </c>
      <c r="G3415" s="139">
        <v>1436.5999755859375</v>
      </c>
    </row>
    <row r="3416" spans="1:7" ht="30">
      <c r="A3416" s="137" t="s">
        <v>127</v>
      </c>
      <c r="B3416" s="137" t="s">
        <v>401</v>
      </c>
      <c r="C3416" s="138">
        <v>520</v>
      </c>
      <c r="D3416" s="137" t="s">
        <v>3699</v>
      </c>
      <c r="E3416" s="137" t="s">
        <v>3698</v>
      </c>
      <c r="F3416" s="137" t="s">
        <v>13</v>
      </c>
      <c r="G3416" s="139">
        <v>1243</v>
      </c>
    </row>
    <row r="3417" spans="1:7" ht="30">
      <c r="A3417" s="137" t="s">
        <v>127</v>
      </c>
      <c r="B3417" s="137" t="s">
        <v>401</v>
      </c>
      <c r="C3417" s="138">
        <v>700</v>
      </c>
      <c r="D3417" s="137" t="s">
        <v>3306</v>
      </c>
      <c r="E3417" s="137" t="s">
        <v>403</v>
      </c>
      <c r="F3417" s="137" t="s">
        <v>16</v>
      </c>
      <c r="G3417" s="139">
        <v>33408.1796875</v>
      </c>
    </row>
    <row r="3418" spans="1:7" ht="30">
      <c r="A3418" s="137" t="s">
        <v>127</v>
      </c>
      <c r="B3418" s="137" t="s">
        <v>401</v>
      </c>
      <c r="C3418" s="138">
        <v>44000</v>
      </c>
      <c r="D3418" s="137" t="s">
        <v>3700</v>
      </c>
      <c r="E3418" s="137" t="s">
        <v>385</v>
      </c>
      <c r="F3418" s="137" t="s">
        <v>25</v>
      </c>
      <c r="G3418" s="139">
        <v>40020</v>
      </c>
    </row>
    <row r="3419" spans="1:7" ht="30">
      <c r="A3419" s="137" t="s">
        <v>127</v>
      </c>
      <c r="B3419" s="137" t="s">
        <v>401</v>
      </c>
      <c r="C3419" s="138">
        <v>44000</v>
      </c>
      <c r="D3419" s="137" t="s">
        <v>3005</v>
      </c>
      <c r="E3419" s="137" t="s">
        <v>385</v>
      </c>
      <c r="F3419" s="137" t="s">
        <v>13</v>
      </c>
      <c r="G3419" s="139">
        <v>84000</v>
      </c>
    </row>
    <row r="3420" spans="1:7" ht="30">
      <c r="A3420" s="137" t="s">
        <v>127</v>
      </c>
      <c r="B3420" s="137" t="s">
        <v>420</v>
      </c>
      <c r="C3420" s="138">
        <v>120</v>
      </c>
      <c r="D3420" s="137" t="s">
        <v>3701</v>
      </c>
      <c r="E3420" s="137" t="s">
        <v>3702</v>
      </c>
      <c r="F3420" s="137" t="s">
        <v>29</v>
      </c>
      <c r="G3420" s="139">
        <v>420</v>
      </c>
    </row>
    <row r="3421" spans="1:7" ht="30">
      <c r="A3421" s="137" t="s">
        <v>127</v>
      </c>
      <c r="B3421" s="137" t="s">
        <v>420</v>
      </c>
      <c r="C3421" s="138">
        <v>60</v>
      </c>
      <c r="D3421" s="137" t="s">
        <v>3703</v>
      </c>
      <c r="E3421" s="137" t="s">
        <v>3704</v>
      </c>
      <c r="F3421" s="137" t="s">
        <v>29</v>
      </c>
      <c r="G3421" s="139">
        <v>1020</v>
      </c>
    </row>
    <row r="3422" spans="1:7" ht="30">
      <c r="A3422" s="137" t="s">
        <v>127</v>
      </c>
      <c r="B3422" s="137" t="s">
        <v>420</v>
      </c>
      <c r="C3422" s="138">
        <v>120</v>
      </c>
      <c r="D3422" s="137" t="s">
        <v>3705</v>
      </c>
      <c r="E3422" s="137" t="s">
        <v>3706</v>
      </c>
      <c r="F3422" s="137" t="s">
        <v>29</v>
      </c>
      <c r="G3422" s="139">
        <v>240</v>
      </c>
    </row>
    <row r="3423" spans="1:7" ht="30">
      <c r="A3423" s="137" t="s">
        <v>127</v>
      </c>
      <c r="B3423" s="137" t="s">
        <v>420</v>
      </c>
      <c r="C3423" s="138">
        <v>120</v>
      </c>
      <c r="D3423" s="137" t="s">
        <v>3707</v>
      </c>
      <c r="E3423" s="137" t="s">
        <v>3708</v>
      </c>
      <c r="F3423" s="137" t="s">
        <v>29</v>
      </c>
      <c r="G3423" s="139">
        <v>1692</v>
      </c>
    </row>
    <row r="3424" spans="1:7" ht="30">
      <c r="A3424" s="137" t="s">
        <v>127</v>
      </c>
      <c r="B3424" s="137" t="s">
        <v>420</v>
      </c>
      <c r="C3424" s="138">
        <v>63</v>
      </c>
      <c r="D3424" s="137" t="s">
        <v>3709</v>
      </c>
      <c r="E3424" s="137" t="s">
        <v>3710</v>
      </c>
      <c r="F3424" s="137" t="s">
        <v>29</v>
      </c>
      <c r="G3424" s="139">
        <v>2016</v>
      </c>
    </row>
    <row r="3425" spans="1:7" ht="30">
      <c r="A3425" s="137" t="s">
        <v>127</v>
      </c>
      <c r="B3425" s="137" t="s">
        <v>420</v>
      </c>
      <c r="C3425" s="138">
        <v>305</v>
      </c>
      <c r="D3425" s="137" t="s">
        <v>3711</v>
      </c>
      <c r="E3425" s="137" t="s">
        <v>3712</v>
      </c>
      <c r="F3425" s="137" t="s">
        <v>29</v>
      </c>
      <c r="G3425" s="139">
        <v>2196</v>
      </c>
    </row>
    <row r="3426" spans="1:7" ht="30">
      <c r="A3426" s="137" t="s">
        <v>127</v>
      </c>
      <c r="B3426" s="137" t="s">
        <v>420</v>
      </c>
      <c r="C3426" s="138">
        <v>60</v>
      </c>
      <c r="D3426" s="137" t="s">
        <v>3713</v>
      </c>
      <c r="E3426" s="137" t="s">
        <v>3714</v>
      </c>
      <c r="F3426" s="137" t="s">
        <v>29</v>
      </c>
      <c r="G3426" s="139">
        <v>1320</v>
      </c>
    </row>
    <row r="3427" spans="1:7" ht="30">
      <c r="A3427" s="137" t="s">
        <v>127</v>
      </c>
      <c r="B3427" s="137" t="s">
        <v>420</v>
      </c>
      <c r="C3427" s="138">
        <v>360</v>
      </c>
      <c r="D3427" s="137" t="s">
        <v>3715</v>
      </c>
      <c r="E3427" s="137" t="s">
        <v>3716</v>
      </c>
      <c r="F3427" s="137" t="s">
        <v>29</v>
      </c>
      <c r="G3427" s="139">
        <v>900</v>
      </c>
    </row>
    <row r="3428" spans="1:7" ht="30">
      <c r="A3428" s="137" t="s">
        <v>127</v>
      </c>
      <c r="B3428" s="137" t="s">
        <v>420</v>
      </c>
      <c r="C3428" s="138">
        <v>2800</v>
      </c>
      <c r="D3428" s="137" t="s">
        <v>3717</v>
      </c>
      <c r="E3428" s="137" t="s">
        <v>3716</v>
      </c>
      <c r="F3428" s="137" t="s">
        <v>29</v>
      </c>
      <c r="G3428" s="139">
        <v>1680</v>
      </c>
    </row>
    <row r="3429" spans="1:7" ht="30">
      <c r="A3429" s="137" t="s">
        <v>127</v>
      </c>
      <c r="B3429" s="137" t="s">
        <v>420</v>
      </c>
      <c r="C3429" s="138">
        <v>144</v>
      </c>
      <c r="D3429" s="137" t="s">
        <v>3718</v>
      </c>
      <c r="E3429" s="137" t="s">
        <v>3719</v>
      </c>
      <c r="F3429" s="137" t="s">
        <v>29</v>
      </c>
      <c r="G3429" s="139">
        <v>1224</v>
      </c>
    </row>
    <row r="3430" spans="1:7" ht="30">
      <c r="A3430" s="137" t="s">
        <v>127</v>
      </c>
      <c r="B3430" s="137" t="s">
        <v>420</v>
      </c>
      <c r="C3430" s="138">
        <v>360</v>
      </c>
      <c r="D3430" s="137" t="s">
        <v>3720</v>
      </c>
      <c r="E3430" s="137" t="s">
        <v>3721</v>
      </c>
      <c r="F3430" s="137" t="s">
        <v>29</v>
      </c>
      <c r="G3430" s="139">
        <v>1800</v>
      </c>
    </row>
    <row r="3431" spans="1:7" ht="30">
      <c r="A3431" s="137" t="s">
        <v>127</v>
      </c>
      <c r="B3431" s="137" t="s">
        <v>420</v>
      </c>
      <c r="C3431" s="138">
        <v>264</v>
      </c>
      <c r="D3431" s="137" t="s">
        <v>3720</v>
      </c>
      <c r="E3431" s="137" t="s">
        <v>3721</v>
      </c>
      <c r="F3431" s="137" t="s">
        <v>29</v>
      </c>
      <c r="G3431" s="139">
        <v>475.20001220703125</v>
      </c>
    </row>
    <row r="3432" spans="1:7" ht="30">
      <c r="A3432" s="137" t="s">
        <v>127</v>
      </c>
      <c r="B3432" s="137" t="s">
        <v>420</v>
      </c>
      <c r="C3432" s="138">
        <v>180</v>
      </c>
      <c r="D3432" s="137" t="s">
        <v>3720</v>
      </c>
      <c r="E3432" s="137" t="s">
        <v>3721</v>
      </c>
      <c r="F3432" s="137" t="s">
        <v>29</v>
      </c>
      <c r="G3432" s="139">
        <v>1080</v>
      </c>
    </row>
    <row r="3433" spans="1:7" ht="30">
      <c r="A3433" s="137" t="s">
        <v>127</v>
      </c>
      <c r="B3433" s="137" t="s">
        <v>420</v>
      </c>
      <c r="C3433" s="138">
        <v>120</v>
      </c>
      <c r="D3433" s="137" t="s">
        <v>3722</v>
      </c>
      <c r="E3433" s="137" t="s">
        <v>3723</v>
      </c>
      <c r="F3433" s="137" t="s">
        <v>29</v>
      </c>
      <c r="G3433" s="139">
        <v>144</v>
      </c>
    </row>
    <row r="3434" spans="1:7" ht="30">
      <c r="A3434" s="137" t="s">
        <v>127</v>
      </c>
      <c r="B3434" s="137" t="s">
        <v>420</v>
      </c>
      <c r="C3434" s="138">
        <v>240</v>
      </c>
      <c r="D3434" s="137" t="s">
        <v>3722</v>
      </c>
      <c r="E3434" s="137" t="s">
        <v>3723</v>
      </c>
      <c r="F3434" s="137" t="s">
        <v>29</v>
      </c>
      <c r="G3434" s="139">
        <v>7644</v>
      </c>
    </row>
    <row r="3435" spans="1:7" ht="30">
      <c r="A3435" s="137" t="s">
        <v>127</v>
      </c>
      <c r="B3435" s="137" t="s">
        <v>420</v>
      </c>
      <c r="C3435" s="138">
        <v>120</v>
      </c>
      <c r="D3435" s="137" t="s">
        <v>3724</v>
      </c>
      <c r="E3435" s="137" t="s">
        <v>3725</v>
      </c>
      <c r="F3435" s="137" t="s">
        <v>29</v>
      </c>
      <c r="G3435" s="139">
        <v>4200</v>
      </c>
    </row>
    <row r="3436" spans="1:7" ht="30">
      <c r="A3436" s="137" t="s">
        <v>127</v>
      </c>
      <c r="B3436" s="137" t="s">
        <v>420</v>
      </c>
      <c r="C3436" s="138">
        <v>180</v>
      </c>
      <c r="D3436" s="137" t="s">
        <v>3726</v>
      </c>
      <c r="E3436" s="137" t="s">
        <v>3725</v>
      </c>
      <c r="F3436" s="137" t="s">
        <v>29</v>
      </c>
      <c r="G3436" s="139">
        <v>1440</v>
      </c>
    </row>
    <row r="3437" spans="1:7" ht="30">
      <c r="A3437" s="137" t="s">
        <v>127</v>
      </c>
      <c r="B3437" s="137" t="s">
        <v>444</v>
      </c>
      <c r="C3437" s="138">
        <v>60</v>
      </c>
      <c r="D3437" s="137" t="s">
        <v>3727</v>
      </c>
      <c r="E3437" s="137" t="s">
        <v>3728</v>
      </c>
      <c r="F3437" s="137" t="s">
        <v>14</v>
      </c>
      <c r="G3437" s="139">
        <v>540</v>
      </c>
    </row>
    <row r="3438" spans="1:7" ht="45">
      <c r="A3438" s="137" t="s">
        <v>127</v>
      </c>
      <c r="B3438" s="137" t="s">
        <v>444</v>
      </c>
      <c r="C3438" s="138">
        <v>120</v>
      </c>
      <c r="D3438" s="137" t="s">
        <v>3729</v>
      </c>
      <c r="E3438" s="137" t="s">
        <v>3730</v>
      </c>
      <c r="F3438" s="137" t="s">
        <v>14</v>
      </c>
      <c r="G3438" s="139">
        <v>1008</v>
      </c>
    </row>
    <row r="3439" spans="1:7" ht="45">
      <c r="A3439" s="137" t="s">
        <v>127</v>
      </c>
      <c r="B3439" s="137" t="s">
        <v>444</v>
      </c>
      <c r="C3439" s="138">
        <v>40</v>
      </c>
      <c r="D3439" s="137" t="s">
        <v>3729</v>
      </c>
      <c r="E3439" s="137" t="s">
        <v>3730</v>
      </c>
      <c r="F3439" s="137" t="s">
        <v>14</v>
      </c>
      <c r="G3439" s="139">
        <v>336</v>
      </c>
    </row>
    <row r="3440" spans="1:7" ht="45">
      <c r="A3440" s="137" t="s">
        <v>127</v>
      </c>
      <c r="B3440" s="137" t="s">
        <v>444</v>
      </c>
      <c r="C3440" s="138">
        <v>80</v>
      </c>
      <c r="D3440" s="137" t="s">
        <v>3729</v>
      </c>
      <c r="E3440" s="137" t="s">
        <v>3728</v>
      </c>
      <c r="F3440" s="137" t="s">
        <v>14</v>
      </c>
      <c r="G3440" s="139">
        <v>720</v>
      </c>
    </row>
    <row r="3441" spans="1:7" ht="30">
      <c r="A3441" s="137" t="s">
        <v>127</v>
      </c>
      <c r="B3441" s="137" t="s">
        <v>444</v>
      </c>
      <c r="C3441" s="138">
        <v>130</v>
      </c>
      <c r="D3441" s="137" t="s">
        <v>3731</v>
      </c>
      <c r="E3441" s="137" t="s">
        <v>3730</v>
      </c>
      <c r="F3441" s="137" t="s">
        <v>14</v>
      </c>
      <c r="G3441" s="139">
        <v>1144</v>
      </c>
    </row>
    <row r="3442" spans="1:7" ht="30">
      <c r="A3442" s="137" t="s">
        <v>127</v>
      </c>
      <c r="B3442" s="137" t="s">
        <v>444</v>
      </c>
      <c r="C3442" s="138">
        <v>100</v>
      </c>
      <c r="D3442" s="137" t="s">
        <v>3732</v>
      </c>
      <c r="E3442" s="137" t="s">
        <v>3733</v>
      </c>
      <c r="F3442" s="137" t="s">
        <v>14</v>
      </c>
      <c r="G3442" s="139">
        <v>880</v>
      </c>
    </row>
    <row r="3443" spans="1:7" ht="30">
      <c r="A3443" s="137" t="s">
        <v>127</v>
      </c>
      <c r="B3443" s="137" t="s">
        <v>444</v>
      </c>
      <c r="C3443" s="138">
        <v>70</v>
      </c>
      <c r="D3443" s="137" t="s">
        <v>3734</v>
      </c>
      <c r="E3443" s="137" t="s">
        <v>3735</v>
      </c>
      <c r="F3443" s="137" t="s">
        <v>14</v>
      </c>
      <c r="G3443" s="139">
        <v>1652</v>
      </c>
    </row>
    <row r="3444" spans="1:7" ht="30">
      <c r="A3444" s="137" t="s">
        <v>127</v>
      </c>
      <c r="B3444" s="137" t="s">
        <v>444</v>
      </c>
      <c r="C3444" s="138">
        <v>80</v>
      </c>
      <c r="D3444" s="137" t="s">
        <v>955</v>
      </c>
      <c r="E3444" s="137" t="s">
        <v>3736</v>
      </c>
      <c r="F3444" s="137" t="s">
        <v>14</v>
      </c>
      <c r="G3444" s="139">
        <v>704</v>
      </c>
    </row>
    <row r="3445" spans="1:7">
      <c r="A3445" s="137" t="s">
        <v>127</v>
      </c>
      <c r="B3445" s="137" t="s">
        <v>444</v>
      </c>
      <c r="C3445" s="138">
        <v>264</v>
      </c>
      <c r="D3445" s="137" t="s">
        <v>959</v>
      </c>
      <c r="E3445" s="137" t="s">
        <v>1942</v>
      </c>
      <c r="F3445" s="137" t="s">
        <v>14</v>
      </c>
      <c r="G3445" s="139">
        <v>3669.60009765625</v>
      </c>
    </row>
    <row r="3446" spans="1:7">
      <c r="A3446" s="137" t="s">
        <v>127</v>
      </c>
      <c r="B3446" s="137" t="s">
        <v>444</v>
      </c>
      <c r="C3446" s="138">
        <v>72</v>
      </c>
      <c r="D3446" s="137" t="s">
        <v>959</v>
      </c>
      <c r="E3446" s="137" t="s">
        <v>1402</v>
      </c>
      <c r="F3446" s="137" t="s">
        <v>14</v>
      </c>
      <c r="G3446" s="139">
        <v>518.4000244140625</v>
      </c>
    </row>
    <row r="3447" spans="1:7">
      <c r="A3447" s="137" t="s">
        <v>127</v>
      </c>
      <c r="B3447" s="137" t="s">
        <v>444</v>
      </c>
      <c r="C3447" s="138">
        <v>1188</v>
      </c>
      <c r="D3447" s="137" t="s">
        <v>962</v>
      </c>
      <c r="E3447" s="137" t="s">
        <v>963</v>
      </c>
      <c r="F3447" s="137" t="s">
        <v>14</v>
      </c>
      <c r="G3447" s="139">
        <v>6890.39990234375</v>
      </c>
    </row>
    <row r="3448" spans="1:7">
      <c r="A3448" s="137" t="s">
        <v>127</v>
      </c>
      <c r="B3448" s="137" t="s">
        <v>444</v>
      </c>
      <c r="C3448" s="138">
        <v>840</v>
      </c>
      <c r="D3448" s="137" t="s">
        <v>3737</v>
      </c>
      <c r="E3448" s="137" t="s">
        <v>527</v>
      </c>
      <c r="F3448" s="137" t="s">
        <v>14</v>
      </c>
      <c r="G3448" s="139">
        <v>1008</v>
      </c>
    </row>
    <row r="3449" spans="1:7">
      <c r="A3449" s="137" t="s">
        <v>127</v>
      </c>
      <c r="B3449" s="137" t="s">
        <v>444</v>
      </c>
      <c r="C3449" s="138">
        <v>300</v>
      </c>
      <c r="D3449" s="137" t="s">
        <v>3737</v>
      </c>
      <c r="E3449" s="137" t="s">
        <v>437</v>
      </c>
      <c r="F3449" s="137" t="s">
        <v>14</v>
      </c>
      <c r="G3449" s="139">
        <v>870</v>
      </c>
    </row>
    <row r="3450" spans="1:7">
      <c r="A3450" s="137" t="s">
        <v>127</v>
      </c>
      <c r="B3450" s="137" t="s">
        <v>444</v>
      </c>
      <c r="C3450" s="138">
        <v>320</v>
      </c>
      <c r="D3450" s="137" t="s">
        <v>964</v>
      </c>
      <c r="E3450" s="137" t="s">
        <v>972</v>
      </c>
      <c r="F3450" s="137" t="s">
        <v>14</v>
      </c>
      <c r="G3450" s="139">
        <v>7328</v>
      </c>
    </row>
    <row r="3451" spans="1:7">
      <c r="A3451" s="137" t="s">
        <v>127</v>
      </c>
      <c r="B3451" s="137" t="s">
        <v>444</v>
      </c>
      <c r="C3451" s="138">
        <v>400</v>
      </c>
      <c r="D3451" s="137" t="s">
        <v>964</v>
      </c>
      <c r="E3451" s="137" t="s">
        <v>972</v>
      </c>
      <c r="F3451" s="137" t="s">
        <v>14</v>
      </c>
      <c r="G3451" s="139">
        <v>9160</v>
      </c>
    </row>
    <row r="3452" spans="1:7">
      <c r="A3452" s="137" t="s">
        <v>127</v>
      </c>
      <c r="B3452" s="137" t="s">
        <v>444</v>
      </c>
      <c r="C3452" s="138">
        <v>240</v>
      </c>
      <c r="D3452" s="137" t="s">
        <v>964</v>
      </c>
      <c r="E3452" s="137" t="s">
        <v>2400</v>
      </c>
      <c r="F3452" s="137" t="s">
        <v>14</v>
      </c>
      <c r="G3452" s="139">
        <v>9648</v>
      </c>
    </row>
    <row r="3453" spans="1:7">
      <c r="A3453" s="137" t="s">
        <v>127</v>
      </c>
      <c r="B3453" s="137" t="s">
        <v>444</v>
      </c>
      <c r="C3453" s="138">
        <v>80</v>
      </c>
      <c r="D3453" s="137" t="s">
        <v>964</v>
      </c>
      <c r="E3453" s="137" t="s">
        <v>3738</v>
      </c>
      <c r="F3453" s="137" t="s">
        <v>14</v>
      </c>
      <c r="G3453" s="139">
        <v>6488</v>
      </c>
    </row>
    <row r="3454" spans="1:7">
      <c r="A3454" s="137" t="s">
        <v>127</v>
      </c>
      <c r="B3454" s="137" t="s">
        <v>444</v>
      </c>
      <c r="C3454" s="138">
        <v>240</v>
      </c>
      <c r="D3454" s="137" t="s">
        <v>1526</v>
      </c>
      <c r="E3454" s="137" t="s">
        <v>3738</v>
      </c>
      <c r="F3454" s="137" t="s">
        <v>14</v>
      </c>
      <c r="G3454" s="139">
        <v>9648</v>
      </c>
    </row>
    <row r="3455" spans="1:7">
      <c r="A3455" s="137" t="s">
        <v>127</v>
      </c>
      <c r="B3455" s="137" t="s">
        <v>444</v>
      </c>
      <c r="C3455" s="138">
        <v>104</v>
      </c>
      <c r="D3455" s="137" t="s">
        <v>966</v>
      </c>
      <c r="E3455" s="137" t="s">
        <v>1468</v>
      </c>
      <c r="F3455" s="137" t="s">
        <v>14</v>
      </c>
      <c r="G3455" s="139">
        <v>1934.4000244140625</v>
      </c>
    </row>
    <row r="3456" spans="1:7">
      <c r="A3456" s="137" t="s">
        <v>127</v>
      </c>
      <c r="B3456" s="137" t="s">
        <v>444</v>
      </c>
      <c r="C3456" s="138">
        <v>200</v>
      </c>
      <c r="D3456" s="137" t="s">
        <v>968</v>
      </c>
      <c r="E3456" s="137" t="s">
        <v>1468</v>
      </c>
      <c r="F3456" s="137" t="s">
        <v>14</v>
      </c>
      <c r="G3456" s="139">
        <v>4240</v>
      </c>
    </row>
    <row r="3457" spans="1:7">
      <c r="A3457" s="137" t="s">
        <v>127</v>
      </c>
      <c r="B3457" s="137" t="s">
        <v>444</v>
      </c>
      <c r="C3457" s="138">
        <v>80</v>
      </c>
      <c r="D3457" s="137" t="s">
        <v>968</v>
      </c>
      <c r="E3457" s="137" t="s">
        <v>986</v>
      </c>
      <c r="F3457" s="137" t="s">
        <v>14</v>
      </c>
      <c r="G3457" s="139">
        <v>488</v>
      </c>
    </row>
    <row r="3458" spans="1:7">
      <c r="A3458" s="137" t="s">
        <v>127</v>
      </c>
      <c r="B3458" s="137" t="s">
        <v>444</v>
      </c>
      <c r="C3458" s="138">
        <v>28600</v>
      </c>
      <c r="D3458" s="137" t="s">
        <v>3739</v>
      </c>
      <c r="E3458" s="137" t="s">
        <v>3740</v>
      </c>
      <c r="F3458" s="137" t="s">
        <v>37</v>
      </c>
      <c r="G3458" s="139">
        <v>30550</v>
      </c>
    </row>
    <row r="3459" spans="1:7">
      <c r="A3459" s="137" t="s">
        <v>127</v>
      </c>
      <c r="B3459" s="137" t="s">
        <v>444</v>
      </c>
      <c r="C3459" s="138">
        <v>20</v>
      </c>
      <c r="D3459" s="137" t="s">
        <v>3741</v>
      </c>
      <c r="E3459" s="137" t="s">
        <v>797</v>
      </c>
      <c r="F3459" s="137" t="s">
        <v>14</v>
      </c>
      <c r="G3459" s="139">
        <v>64</v>
      </c>
    </row>
    <row r="3460" spans="1:7">
      <c r="A3460" s="137" t="s">
        <v>127</v>
      </c>
      <c r="B3460" s="137" t="s">
        <v>444</v>
      </c>
      <c r="C3460" s="138">
        <v>40</v>
      </c>
      <c r="D3460" s="137" t="s">
        <v>3741</v>
      </c>
      <c r="E3460" s="137" t="s">
        <v>1739</v>
      </c>
      <c r="F3460" s="137" t="s">
        <v>14</v>
      </c>
      <c r="G3460" s="139">
        <v>1048</v>
      </c>
    </row>
    <row r="3461" spans="1:7">
      <c r="A3461" s="137" t="s">
        <v>127</v>
      </c>
      <c r="B3461" s="137" t="s">
        <v>444</v>
      </c>
      <c r="C3461" s="138">
        <v>100</v>
      </c>
      <c r="D3461" s="137" t="s">
        <v>3742</v>
      </c>
      <c r="E3461" s="137" t="s">
        <v>3743</v>
      </c>
      <c r="F3461" s="137" t="s">
        <v>14</v>
      </c>
      <c r="G3461" s="139">
        <v>2040</v>
      </c>
    </row>
    <row r="3462" spans="1:7">
      <c r="A3462" s="137" t="s">
        <v>127</v>
      </c>
      <c r="B3462" s="137" t="s">
        <v>444</v>
      </c>
      <c r="C3462" s="138">
        <v>360</v>
      </c>
      <c r="D3462" s="137" t="s">
        <v>3744</v>
      </c>
      <c r="E3462" s="137" t="s">
        <v>437</v>
      </c>
      <c r="F3462" s="137" t="s">
        <v>14</v>
      </c>
      <c r="G3462" s="139">
        <v>5400</v>
      </c>
    </row>
    <row r="3463" spans="1:7">
      <c r="A3463" s="137" t="s">
        <v>127</v>
      </c>
      <c r="B3463" s="137" t="s">
        <v>444</v>
      </c>
      <c r="C3463" s="138">
        <v>120</v>
      </c>
      <c r="D3463" s="137" t="s">
        <v>3745</v>
      </c>
      <c r="E3463" s="137" t="s">
        <v>3746</v>
      </c>
      <c r="F3463" s="137" t="s">
        <v>14</v>
      </c>
      <c r="G3463" s="139">
        <v>1128</v>
      </c>
    </row>
    <row r="3464" spans="1:7">
      <c r="A3464" s="137" t="s">
        <v>127</v>
      </c>
      <c r="B3464" s="137" t="s">
        <v>444</v>
      </c>
      <c r="C3464" s="138">
        <v>100</v>
      </c>
      <c r="D3464" s="137" t="s">
        <v>3745</v>
      </c>
      <c r="E3464" s="137" t="s">
        <v>3746</v>
      </c>
      <c r="F3464" s="137" t="s">
        <v>14</v>
      </c>
      <c r="G3464" s="139">
        <v>940</v>
      </c>
    </row>
    <row r="3465" spans="1:7">
      <c r="A3465" s="137" t="s">
        <v>127</v>
      </c>
      <c r="B3465" s="137" t="s">
        <v>444</v>
      </c>
      <c r="C3465" s="138">
        <v>210</v>
      </c>
      <c r="D3465" s="137" t="s">
        <v>971</v>
      </c>
      <c r="E3465" s="137" t="s">
        <v>972</v>
      </c>
      <c r="F3465" s="137" t="s">
        <v>14</v>
      </c>
      <c r="G3465" s="139">
        <v>11235</v>
      </c>
    </row>
    <row r="3466" spans="1:7">
      <c r="A3466" s="137" t="s">
        <v>127</v>
      </c>
      <c r="B3466" s="137" t="s">
        <v>444</v>
      </c>
      <c r="C3466" s="138">
        <v>304</v>
      </c>
      <c r="D3466" s="137" t="s">
        <v>973</v>
      </c>
      <c r="E3466" s="137" t="s">
        <v>2400</v>
      </c>
      <c r="F3466" s="137" t="s">
        <v>14</v>
      </c>
      <c r="G3466" s="139">
        <v>10336</v>
      </c>
    </row>
    <row r="3467" spans="1:7">
      <c r="A3467" s="137" t="s">
        <v>127</v>
      </c>
      <c r="B3467" s="137" t="s">
        <v>444</v>
      </c>
      <c r="C3467" s="138">
        <v>360</v>
      </c>
      <c r="D3467" s="137" t="s">
        <v>1533</v>
      </c>
      <c r="E3467" s="137" t="s">
        <v>3747</v>
      </c>
      <c r="F3467" s="137" t="s">
        <v>14</v>
      </c>
      <c r="G3467" s="139">
        <v>252</v>
      </c>
    </row>
    <row r="3468" spans="1:7">
      <c r="A3468" s="137" t="s">
        <v>127</v>
      </c>
      <c r="B3468" s="137" t="s">
        <v>444</v>
      </c>
      <c r="C3468" s="138">
        <v>1080</v>
      </c>
      <c r="D3468" s="137" t="s">
        <v>3748</v>
      </c>
      <c r="E3468" s="137" t="s">
        <v>3749</v>
      </c>
      <c r="F3468" s="137" t="s">
        <v>14</v>
      </c>
      <c r="G3468" s="139">
        <v>3348</v>
      </c>
    </row>
    <row r="3469" spans="1:7">
      <c r="A3469" s="137" t="s">
        <v>127</v>
      </c>
      <c r="B3469" s="137" t="s">
        <v>444</v>
      </c>
      <c r="C3469" s="138">
        <v>1400</v>
      </c>
      <c r="D3469" s="137" t="s">
        <v>979</v>
      </c>
      <c r="E3469" s="137" t="s">
        <v>3750</v>
      </c>
      <c r="F3469" s="137" t="s">
        <v>14</v>
      </c>
      <c r="G3469" s="139">
        <v>1680</v>
      </c>
    </row>
    <row r="3470" spans="1:7">
      <c r="A3470" s="137" t="s">
        <v>127</v>
      </c>
      <c r="B3470" s="137" t="s">
        <v>444</v>
      </c>
      <c r="C3470" s="138">
        <v>800</v>
      </c>
      <c r="D3470" s="137" t="s">
        <v>979</v>
      </c>
      <c r="E3470" s="137" t="s">
        <v>3751</v>
      </c>
      <c r="F3470" s="137" t="s">
        <v>14</v>
      </c>
      <c r="G3470" s="139">
        <v>1200</v>
      </c>
    </row>
    <row r="3471" spans="1:7">
      <c r="A3471" s="137" t="s">
        <v>127</v>
      </c>
      <c r="B3471" s="137" t="s">
        <v>444</v>
      </c>
      <c r="C3471" s="138">
        <v>1000</v>
      </c>
      <c r="D3471" s="137" t="s">
        <v>979</v>
      </c>
      <c r="E3471" s="137" t="s">
        <v>2492</v>
      </c>
      <c r="F3471" s="137" t="s">
        <v>14</v>
      </c>
      <c r="G3471" s="139">
        <v>1500</v>
      </c>
    </row>
    <row r="3472" spans="1:7">
      <c r="A3472" s="137" t="s">
        <v>127</v>
      </c>
      <c r="B3472" s="137" t="s">
        <v>444</v>
      </c>
      <c r="C3472" s="138">
        <v>160</v>
      </c>
      <c r="D3472" s="137" t="s">
        <v>979</v>
      </c>
      <c r="E3472" s="137" t="s">
        <v>3752</v>
      </c>
      <c r="F3472" s="137" t="s">
        <v>14</v>
      </c>
      <c r="G3472" s="139">
        <v>1536</v>
      </c>
    </row>
    <row r="3473" spans="1:7">
      <c r="A3473" s="137" t="s">
        <v>127</v>
      </c>
      <c r="B3473" s="137" t="s">
        <v>444</v>
      </c>
      <c r="C3473" s="138">
        <v>80</v>
      </c>
      <c r="D3473" s="137" t="s">
        <v>1536</v>
      </c>
      <c r="E3473" s="137" t="s">
        <v>3750</v>
      </c>
      <c r="F3473" s="137" t="s">
        <v>14</v>
      </c>
      <c r="G3473" s="139">
        <v>2760</v>
      </c>
    </row>
    <row r="3474" spans="1:7">
      <c r="A3474" s="137" t="s">
        <v>127</v>
      </c>
      <c r="B3474" s="137" t="s">
        <v>444</v>
      </c>
      <c r="C3474" s="138">
        <v>288</v>
      </c>
      <c r="D3474" s="137" t="s">
        <v>2088</v>
      </c>
      <c r="E3474" s="137" t="s">
        <v>797</v>
      </c>
      <c r="F3474" s="137" t="s">
        <v>14</v>
      </c>
      <c r="G3474" s="139">
        <v>1353.5999755859375</v>
      </c>
    </row>
    <row r="3475" spans="1:7">
      <c r="A3475" s="137" t="s">
        <v>127</v>
      </c>
      <c r="B3475" s="137" t="s">
        <v>444</v>
      </c>
      <c r="C3475" s="138">
        <v>60</v>
      </c>
      <c r="D3475" s="137" t="s">
        <v>2088</v>
      </c>
      <c r="E3475" s="137" t="s">
        <v>620</v>
      </c>
      <c r="F3475" s="137" t="s">
        <v>14</v>
      </c>
      <c r="G3475" s="139">
        <v>1146</v>
      </c>
    </row>
    <row r="3476" spans="1:7">
      <c r="A3476" s="137" t="s">
        <v>127</v>
      </c>
      <c r="B3476" s="137" t="s">
        <v>444</v>
      </c>
      <c r="C3476" s="138">
        <v>70</v>
      </c>
      <c r="D3476" s="137" t="s">
        <v>3405</v>
      </c>
      <c r="E3476" s="137" t="s">
        <v>3753</v>
      </c>
      <c r="F3476" s="137" t="s">
        <v>14</v>
      </c>
      <c r="G3476" s="139">
        <v>504</v>
      </c>
    </row>
    <row r="3477" spans="1:7">
      <c r="A3477" s="137" t="s">
        <v>127</v>
      </c>
      <c r="B3477" s="137" t="s">
        <v>444</v>
      </c>
      <c r="C3477" s="138">
        <v>150</v>
      </c>
      <c r="D3477" s="137" t="s">
        <v>3406</v>
      </c>
      <c r="E3477" s="137" t="s">
        <v>3753</v>
      </c>
      <c r="F3477" s="137" t="s">
        <v>14</v>
      </c>
      <c r="G3477" s="139">
        <v>720</v>
      </c>
    </row>
    <row r="3478" spans="1:7">
      <c r="A3478" s="137" t="s">
        <v>127</v>
      </c>
      <c r="B3478" s="137" t="s">
        <v>444</v>
      </c>
      <c r="C3478" s="138">
        <v>100</v>
      </c>
      <c r="D3478" s="137" t="s">
        <v>3754</v>
      </c>
      <c r="E3478" s="137" t="s">
        <v>1362</v>
      </c>
      <c r="F3478" s="137" t="s">
        <v>14</v>
      </c>
      <c r="G3478" s="139">
        <v>1260</v>
      </c>
    </row>
    <row r="3479" spans="1:7">
      <c r="A3479" s="137" t="s">
        <v>127</v>
      </c>
      <c r="B3479" s="137" t="s">
        <v>444</v>
      </c>
      <c r="C3479" s="138">
        <v>1520</v>
      </c>
      <c r="D3479" s="137" t="s">
        <v>3755</v>
      </c>
      <c r="E3479" s="137" t="s">
        <v>871</v>
      </c>
      <c r="F3479" s="137" t="s">
        <v>14</v>
      </c>
      <c r="G3479" s="139">
        <v>11096</v>
      </c>
    </row>
    <row r="3480" spans="1:7">
      <c r="A3480" s="137" t="s">
        <v>127</v>
      </c>
      <c r="B3480" s="137" t="s">
        <v>444</v>
      </c>
      <c r="C3480" s="138">
        <v>960</v>
      </c>
      <c r="D3480" s="137" t="s">
        <v>3755</v>
      </c>
      <c r="E3480" s="137" t="s">
        <v>797</v>
      </c>
      <c r="F3480" s="137" t="s">
        <v>14</v>
      </c>
      <c r="G3480" s="139">
        <v>9408</v>
      </c>
    </row>
    <row r="3481" spans="1:7">
      <c r="A3481" s="137" t="s">
        <v>127</v>
      </c>
      <c r="B3481" s="137" t="s">
        <v>444</v>
      </c>
      <c r="C3481" s="138">
        <v>960</v>
      </c>
      <c r="D3481" s="137" t="s">
        <v>3755</v>
      </c>
      <c r="E3481" s="137" t="s">
        <v>798</v>
      </c>
      <c r="F3481" s="137" t="s">
        <v>14</v>
      </c>
      <c r="G3481" s="139">
        <v>18816</v>
      </c>
    </row>
    <row r="3482" spans="1:7">
      <c r="A3482" s="137" t="s">
        <v>127</v>
      </c>
      <c r="B3482" s="137" t="s">
        <v>444</v>
      </c>
      <c r="C3482" s="138">
        <v>120</v>
      </c>
      <c r="D3482" s="137" t="s">
        <v>3756</v>
      </c>
      <c r="E3482" s="137" t="s">
        <v>2400</v>
      </c>
      <c r="F3482" s="137" t="s">
        <v>14</v>
      </c>
      <c r="G3482" s="139">
        <v>3582</v>
      </c>
    </row>
    <row r="3483" spans="1:7">
      <c r="A3483" s="137" t="s">
        <v>127</v>
      </c>
      <c r="B3483" s="137" t="s">
        <v>444</v>
      </c>
      <c r="C3483" s="138">
        <v>250</v>
      </c>
      <c r="D3483" s="137" t="s">
        <v>3756</v>
      </c>
      <c r="E3483" s="137" t="s">
        <v>2400</v>
      </c>
      <c r="F3483" s="137" t="s">
        <v>14</v>
      </c>
      <c r="G3483" s="139">
        <v>7462.5</v>
      </c>
    </row>
    <row r="3484" spans="1:7">
      <c r="A3484" s="137" t="s">
        <v>127</v>
      </c>
      <c r="B3484" s="137" t="s">
        <v>444</v>
      </c>
      <c r="C3484" s="138">
        <v>120</v>
      </c>
      <c r="D3484" s="137" t="s">
        <v>2094</v>
      </c>
      <c r="E3484" s="137" t="s">
        <v>2095</v>
      </c>
      <c r="F3484" s="137" t="s">
        <v>14</v>
      </c>
      <c r="G3484" s="139">
        <v>984</v>
      </c>
    </row>
    <row r="3485" spans="1:7">
      <c r="A3485" s="137" t="s">
        <v>127</v>
      </c>
      <c r="B3485" s="137" t="s">
        <v>444</v>
      </c>
      <c r="C3485" s="138">
        <v>75</v>
      </c>
      <c r="D3485" s="137" t="s">
        <v>2094</v>
      </c>
      <c r="E3485" s="137" t="s">
        <v>2095</v>
      </c>
      <c r="F3485" s="137" t="s">
        <v>14</v>
      </c>
      <c r="G3485" s="139">
        <v>615</v>
      </c>
    </row>
    <row r="3486" spans="1:7">
      <c r="A3486" s="137" t="s">
        <v>127</v>
      </c>
      <c r="B3486" s="137" t="s">
        <v>444</v>
      </c>
      <c r="C3486" s="138">
        <v>1404</v>
      </c>
      <c r="D3486" s="137" t="s">
        <v>994</v>
      </c>
      <c r="E3486" s="137" t="s">
        <v>995</v>
      </c>
      <c r="F3486" s="137" t="s">
        <v>14</v>
      </c>
      <c r="G3486" s="139">
        <v>6037.2001953125</v>
      </c>
    </row>
    <row r="3487" spans="1:7">
      <c r="A3487" s="137" t="s">
        <v>127</v>
      </c>
      <c r="B3487" s="137" t="s">
        <v>444</v>
      </c>
      <c r="C3487" s="138">
        <v>360</v>
      </c>
      <c r="D3487" s="137" t="s">
        <v>994</v>
      </c>
      <c r="E3487" s="137" t="s">
        <v>995</v>
      </c>
      <c r="F3487" s="137" t="s">
        <v>14</v>
      </c>
      <c r="G3487" s="139">
        <v>1548</v>
      </c>
    </row>
    <row r="3488" spans="1:7">
      <c r="A3488" s="137" t="s">
        <v>127</v>
      </c>
      <c r="B3488" s="137" t="s">
        <v>444</v>
      </c>
      <c r="C3488" s="138">
        <v>480</v>
      </c>
      <c r="D3488" s="137" t="s">
        <v>996</v>
      </c>
      <c r="E3488" s="137" t="s">
        <v>995</v>
      </c>
      <c r="F3488" s="137" t="s">
        <v>14</v>
      </c>
      <c r="G3488" s="139">
        <v>1488</v>
      </c>
    </row>
    <row r="3489" spans="1:7">
      <c r="A3489" s="137" t="s">
        <v>127</v>
      </c>
      <c r="B3489" s="137" t="s">
        <v>444</v>
      </c>
      <c r="C3489" s="138">
        <v>156</v>
      </c>
      <c r="D3489" s="137" t="s">
        <v>996</v>
      </c>
      <c r="E3489" s="137" t="s">
        <v>995</v>
      </c>
      <c r="F3489" s="137" t="s">
        <v>14</v>
      </c>
      <c r="G3489" s="139">
        <v>483.60000610351562</v>
      </c>
    </row>
    <row r="3490" spans="1:7">
      <c r="A3490" s="137" t="s">
        <v>127</v>
      </c>
      <c r="B3490" s="137" t="s">
        <v>444</v>
      </c>
      <c r="C3490" s="138">
        <v>960</v>
      </c>
      <c r="D3490" s="137" t="s">
        <v>997</v>
      </c>
      <c r="E3490" s="137" t="s">
        <v>998</v>
      </c>
      <c r="F3490" s="137" t="s">
        <v>14</v>
      </c>
      <c r="G3490" s="139">
        <v>2976</v>
      </c>
    </row>
    <row r="3491" spans="1:7">
      <c r="A3491" s="137" t="s">
        <v>127</v>
      </c>
      <c r="B3491" s="137" t="s">
        <v>444</v>
      </c>
      <c r="C3491" s="138">
        <v>2815</v>
      </c>
      <c r="D3491" s="137" t="s">
        <v>445</v>
      </c>
      <c r="E3491" s="137" t="s">
        <v>1898</v>
      </c>
      <c r="F3491" s="137" t="s">
        <v>14</v>
      </c>
      <c r="G3491" s="139">
        <v>14039.8203125</v>
      </c>
    </row>
    <row r="3492" spans="1:7">
      <c r="A3492" s="137" t="s">
        <v>127</v>
      </c>
      <c r="B3492" s="137" t="s">
        <v>444</v>
      </c>
      <c r="C3492" s="138">
        <v>144</v>
      </c>
      <c r="D3492" s="137" t="s">
        <v>999</v>
      </c>
      <c r="E3492" s="137" t="s">
        <v>717</v>
      </c>
      <c r="F3492" s="137" t="s">
        <v>14</v>
      </c>
      <c r="G3492" s="139">
        <v>1454.4000244140625</v>
      </c>
    </row>
    <row r="3493" spans="1:7">
      <c r="A3493" s="137" t="s">
        <v>127</v>
      </c>
      <c r="B3493" s="137" t="s">
        <v>444</v>
      </c>
      <c r="C3493" s="138">
        <v>100</v>
      </c>
      <c r="D3493" s="137" t="s">
        <v>2109</v>
      </c>
      <c r="E3493" s="137" t="s">
        <v>2110</v>
      </c>
      <c r="F3493" s="137" t="s">
        <v>14</v>
      </c>
      <c r="G3493" s="139">
        <v>1570</v>
      </c>
    </row>
    <row r="3494" spans="1:7" ht="30">
      <c r="A3494" s="137" t="s">
        <v>127</v>
      </c>
      <c r="B3494" s="137" t="s">
        <v>444</v>
      </c>
      <c r="C3494" s="138">
        <v>180</v>
      </c>
      <c r="D3494" s="137" t="s">
        <v>1001</v>
      </c>
      <c r="E3494" s="137" t="s">
        <v>1002</v>
      </c>
      <c r="F3494" s="137" t="s">
        <v>14</v>
      </c>
      <c r="G3494" s="139">
        <v>936</v>
      </c>
    </row>
    <row r="3495" spans="1:7" ht="30">
      <c r="A3495" s="137" t="s">
        <v>127</v>
      </c>
      <c r="B3495" s="137" t="s">
        <v>444</v>
      </c>
      <c r="C3495" s="138">
        <v>240</v>
      </c>
      <c r="D3495" s="137" t="s">
        <v>1001</v>
      </c>
      <c r="E3495" s="137" t="s">
        <v>1002</v>
      </c>
      <c r="F3495" s="137" t="s">
        <v>14</v>
      </c>
      <c r="G3495" s="139">
        <v>1248</v>
      </c>
    </row>
    <row r="3496" spans="1:7">
      <c r="A3496" s="137" t="s">
        <v>127</v>
      </c>
      <c r="B3496" s="137" t="s">
        <v>444</v>
      </c>
      <c r="C3496" s="138">
        <v>480</v>
      </c>
      <c r="D3496" s="137" t="s">
        <v>3757</v>
      </c>
      <c r="E3496" s="137" t="s">
        <v>1002</v>
      </c>
      <c r="F3496" s="137" t="s">
        <v>14</v>
      </c>
      <c r="G3496" s="139">
        <v>1536</v>
      </c>
    </row>
    <row r="3497" spans="1:7" ht="30">
      <c r="A3497" s="137" t="s">
        <v>127</v>
      </c>
      <c r="B3497" s="137" t="s">
        <v>444</v>
      </c>
      <c r="C3497" s="138">
        <v>12</v>
      </c>
      <c r="D3497" s="137" t="s">
        <v>3758</v>
      </c>
      <c r="E3497" s="137" t="s">
        <v>3759</v>
      </c>
      <c r="F3497" s="137" t="s">
        <v>14</v>
      </c>
      <c r="G3497" s="139">
        <v>285</v>
      </c>
    </row>
    <row r="3498" spans="1:7">
      <c r="A3498" s="137" t="s">
        <v>127</v>
      </c>
      <c r="B3498" s="137" t="s">
        <v>444</v>
      </c>
      <c r="C3498" s="138">
        <v>1440</v>
      </c>
      <c r="D3498" s="137" t="s">
        <v>1004</v>
      </c>
      <c r="E3498" s="137" t="s">
        <v>1005</v>
      </c>
      <c r="F3498" s="137" t="s">
        <v>14</v>
      </c>
      <c r="G3498" s="139">
        <v>1152</v>
      </c>
    </row>
    <row r="3499" spans="1:7">
      <c r="A3499" s="137" t="s">
        <v>127</v>
      </c>
      <c r="B3499" s="137" t="s">
        <v>444</v>
      </c>
      <c r="C3499" s="138">
        <v>720</v>
      </c>
      <c r="D3499" s="137" t="s">
        <v>1004</v>
      </c>
      <c r="E3499" s="137" t="s">
        <v>3760</v>
      </c>
      <c r="F3499" s="137" t="s">
        <v>14</v>
      </c>
      <c r="G3499" s="139">
        <v>576</v>
      </c>
    </row>
    <row r="3500" spans="1:7">
      <c r="A3500" s="137" t="s">
        <v>127</v>
      </c>
      <c r="B3500" s="137" t="s">
        <v>444</v>
      </c>
      <c r="C3500" s="138">
        <v>100</v>
      </c>
      <c r="D3500" s="137" t="s">
        <v>1006</v>
      </c>
      <c r="E3500" s="137" t="s">
        <v>3761</v>
      </c>
      <c r="F3500" s="137" t="s">
        <v>14</v>
      </c>
      <c r="G3500" s="139">
        <v>2270</v>
      </c>
    </row>
    <row r="3501" spans="1:7">
      <c r="A3501" s="137" t="s">
        <v>127</v>
      </c>
      <c r="B3501" s="137" t="s">
        <v>444</v>
      </c>
      <c r="C3501" s="138">
        <v>144</v>
      </c>
      <c r="D3501" s="137" t="s">
        <v>1006</v>
      </c>
      <c r="E3501" s="137" t="s">
        <v>3762</v>
      </c>
      <c r="F3501" s="137" t="s">
        <v>14</v>
      </c>
      <c r="G3501" s="139">
        <v>331.20001220703125</v>
      </c>
    </row>
    <row r="3502" spans="1:7">
      <c r="A3502" s="137" t="s">
        <v>127</v>
      </c>
      <c r="B3502" s="137" t="s">
        <v>444</v>
      </c>
      <c r="C3502" s="138">
        <v>260</v>
      </c>
      <c r="D3502" s="137" t="s">
        <v>1006</v>
      </c>
      <c r="E3502" s="137" t="s">
        <v>3763</v>
      </c>
      <c r="F3502" s="137" t="s">
        <v>14</v>
      </c>
      <c r="G3502" s="139">
        <v>5902</v>
      </c>
    </row>
    <row r="3503" spans="1:7">
      <c r="A3503" s="137" t="s">
        <v>127</v>
      </c>
      <c r="B3503" s="137" t="s">
        <v>444</v>
      </c>
      <c r="C3503" s="138">
        <v>36</v>
      </c>
      <c r="D3503" s="137" t="s">
        <v>1006</v>
      </c>
      <c r="E3503" s="137" t="s">
        <v>3764</v>
      </c>
      <c r="F3503" s="137" t="s">
        <v>14</v>
      </c>
      <c r="G3503" s="139">
        <v>500.39999389648438</v>
      </c>
    </row>
    <row r="3504" spans="1:7">
      <c r="A3504" s="137" t="s">
        <v>127</v>
      </c>
      <c r="B3504" s="137" t="s">
        <v>444</v>
      </c>
      <c r="C3504" s="138">
        <v>84</v>
      </c>
      <c r="D3504" s="137" t="s">
        <v>1006</v>
      </c>
      <c r="E3504" s="137" t="s">
        <v>3765</v>
      </c>
      <c r="F3504" s="137" t="s">
        <v>14</v>
      </c>
      <c r="G3504" s="139">
        <v>1167.5999755859375</v>
      </c>
    </row>
    <row r="3505" spans="1:7">
      <c r="A3505" s="137" t="s">
        <v>127</v>
      </c>
      <c r="B3505" s="137" t="s">
        <v>444</v>
      </c>
      <c r="C3505" s="138">
        <v>216</v>
      </c>
      <c r="D3505" s="137" t="s">
        <v>1550</v>
      </c>
      <c r="E3505" s="137" t="s">
        <v>797</v>
      </c>
      <c r="F3505" s="137" t="s">
        <v>14</v>
      </c>
      <c r="G3505" s="139">
        <v>2376</v>
      </c>
    </row>
    <row r="3506" spans="1:7">
      <c r="A3506" s="137" t="s">
        <v>127</v>
      </c>
      <c r="B3506" s="137" t="s">
        <v>444</v>
      </c>
      <c r="C3506" s="138">
        <v>40</v>
      </c>
      <c r="D3506" s="137" t="s">
        <v>1008</v>
      </c>
      <c r="E3506" s="137" t="s">
        <v>2124</v>
      </c>
      <c r="F3506" s="137" t="s">
        <v>14</v>
      </c>
      <c r="G3506" s="139">
        <v>2304</v>
      </c>
    </row>
    <row r="3507" spans="1:7">
      <c r="A3507" s="137" t="s">
        <v>127</v>
      </c>
      <c r="B3507" s="137" t="s">
        <v>444</v>
      </c>
      <c r="C3507" s="138">
        <v>3000</v>
      </c>
      <c r="D3507" s="137" t="s">
        <v>3047</v>
      </c>
      <c r="E3507" s="137" t="s">
        <v>2125</v>
      </c>
      <c r="F3507" s="137" t="s">
        <v>14</v>
      </c>
      <c r="G3507" s="139">
        <v>10200</v>
      </c>
    </row>
    <row r="3508" spans="1:7">
      <c r="A3508" s="137" t="s">
        <v>127</v>
      </c>
      <c r="B3508" s="137" t="s">
        <v>444</v>
      </c>
      <c r="C3508" s="138">
        <v>800</v>
      </c>
      <c r="D3508" s="137" t="s">
        <v>3047</v>
      </c>
      <c r="E3508" s="137" t="s">
        <v>2124</v>
      </c>
      <c r="F3508" s="137" t="s">
        <v>14</v>
      </c>
      <c r="G3508" s="139">
        <v>39200</v>
      </c>
    </row>
    <row r="3509" spans="1:7">
      <c r="A3509" s="137" t="s">
        <v>127</v>
      </c>
      <c r="B3509" s="137" t="s">
        <v>444</v>
      </c>
      <c r="C3509" s="138">
        <v>1000</v>
      </c>
      <c r="D3509" s="137" t="s">
        <v>3047</v>
      </c>
      <c r="E3509" s="137" t="s">
        <v>3766</v>
      </c>
      <c r="F3509" s="137" t="s">
        <v>14</v>
      </c>
      <c r="G3509" s="139">
        <v>1700</v>
      </c>
    </row>
    <row r="3510" spans="1:7">
      <c r="A3510" s="137" t="s">
        <v>127</v>
      </c>
      <c r="B3510" s="137" t="s">
        <v>444</v>
      </c>
      <c r="C3510" s="138">
        <v>500</v>
      </c>
      <c r="D3510" s="137" t="s">
        <v>3047</v>
      </c>
      <c r="E3510" s="137" t="s">
        <v>1009</v>
      </c>
      <c r="F3510" s="137" t="s">
        <v>14</v>
      </c>
      <c r="G3510" s="139">
        <v>12250</v>
      </c>
    </row>
    <row r="3511" spans="1:7">
      <c r="A3511" s="137" t="s">
        <v>127</v>
      </c>
      <c r="B3511" s="137" t="s">
        <v>444</v>
      </c>
      <c r="C3511" s="138">
        <v>432</v>
      </c>
      <c r="D3511" s="137" t="s">
        <v>1014</v>
      </c>
      <c r="E3511" s="137" t="s">
        <v>1402</v>
      </c>
      <c r="F3511" s="137" t="s">
        <v>14</v>
      </c>
      <c r="G3511" s="139">
        <v>2548.800048828125</v>
      </c>
    </row>
    <row r="3512" spans="1:7">
      <c r="A3512" s="137" t="s">
        <v>127</v>
      </c>
      <c r="B3512" s="137" t="s">
        <v>444</v>
      </c>
      <c r="C3512" s="138">
        <v>144</v>
      </c>
      <c r="D3512" s="137" t="s">
        <v>1014</v>
      </c>
      <c r="E3512" s="137" t="s">
        <v>717</v>
      </c>
      <c r="F3512" s="137" t="s">
        <v>14</v>
      </c>
      <c r="G3512" s="139">
        <v>518.4000244140625</v>
      </c>
    </row>
    <row r="3513" spans="1:7">
      <c r="A3513" s="137" t="s">
        <v>127</v>
      </c>
      <c r="B3513" s="137" t="s">
        <v>444</v>
      </c>
      <c r="C3513" s="138">
        <v>167</v>
      </c>
      <c r="D3513" s="137" t="s">
        <v>3767</v>
      </c>
      <c r="E3513" s="137" t="s">
        <v>3768</v>
      </c>
      <c r="F3513" s="137" t="s">
        <v>14</v>
      </c>
      <c r="G3513" s="139">
        <v>3319.7900390625</v>
      </c>
    </row>
    <row r="3514" spans="1:7">
      <c r="A3514" s="137" t="s">
        <v>127</v>
      </c>
      <c r="B3514" s="137" t="s">
        <v>444</v>
      </c>
      <c r="C3514" s="138">
        <v>160</v>
      </c>
      <c r="D3514" s="137" t="s">
        <v>3769</v>
      </c>
      <c r="E3514" s="137" t="s">
        <v>1402</v>
      </c>
      <c r="F3514" s="137" t="s">
        <v>14</v>
      </c>
      <c r="G3514" s="139">
        <v>1680</v>
      </c>
    </row>
    <row r="3515" spans="1:7">
      <c r="A3515" s="137" t="s">
        <v>127</v>
      </c>
      <c r="B3515" s="137" t="s">
        <v>444</v>
      </c>
      <c r="C3515" s="138">
        <v>40</v>
      </c>
      <c r="D3515" s="137" t="s">
        <v>2132</v>
      </c>
      <c r="E3515" s="137" t="s">
        <v>1402</v>
      </c>
      <c r="F3515" s="137" t="s">
        <v>14</v>
      </c>
      <c r="G3515" s="139">
        <v>420</v>
      </c>
    </row>
    <row r="3516" spans="1:7" ht="30">
      <c r="A3516" s="137" t="s">
        <v>127</v>
      </c>
      <c r="B3516" s="137" t="s">
        <v>1021</v>
      </c>
      <c r="C3516" s="138">
        <v>70</v>
      </c>
      <c r="D3516" s="137" t="s">
        <v>1024</v>
      </c>
      <c r="E3516" s="137" t="s">
        <v>1025</v>
      </c>
      <c r="F3516" s="137" t="s">
        <v>25</v>
      </c>
      <c r="G3516" s="139">
        <v>27783</v>
      </c>
    </row>
    <row r="3517" spans="1:7">
      <c r="A3517" s="137" t="s">
        <v>127</v>
      </c>
      <c r="B3517" s="137" t="s">
        <v>1021</v>
      </c>
      <c r="C3517" s="138">
        <v>10</v>
      </c>
      <c r="D3517" s="137" t="s">
        <v>3054</v>
      </c>
      <c r="E3517" s="137" t="s">
        <v>3056</v>
      </c>
      <c r="F3517" s="137" t="s">
        <v>25</v>
      </c>
      <c r="G3517" s="139">
        <v>56184</v>
      </c>
    </row>
    <row r="3518" spans="1:7">
      <c r="A3518" s="137" t="s">
        <v>127</v>
      </c>
      <c r="B3518" s="137" t="s">
        <v>447</v>
      </c>
      <c r="C3518" s="138">
        <v>153406</v>
      </c>
      <c r="D3518" s="137" t="s">
        <v>398</v>
      </c>
      <c r="E3518" s="137" t="s">
        <v>385</v>
      </c>
      <c r="F3518" s="137" t="s">
        <v>14</v>
      </c>
      <c r="G3518" s="139">
        <v>68508.2578125</v>
      </c>
    </row>
    <row r="3519" spans="1:7">
      <c r="A3519" s="137" t="s">
        <v>127</v>
      </c>
      <c r="B3519" s="137" t="s">
        <v>447</v>
      </c>
      <c r="C3519" s="138">
        <v>38026</v>
      </c>
      <c r="D3519" s="137" t="s">
        <v>398</v>
      </c>
      <c r="E3519" s="137" t="s">
        <v>385</v>
      </c>
      <c r="F3519" s="137" t="s">
        <v>2</v>
      </c>
      <c r="G3519" s="139">
        <v>41533.3984375</v>
      </c>
    </row>
    <row r="3520" spans="1:7">
      <c r="A3520" s="137" t="s">
        <v>127</v>
      </c>
      <c r="B3520" s="137" t="s">
        <v>447</v>
      </c>
      <c r="C3520" s="141"/>
      <c r="D3520" s="137" t="s">
        <v>374</v>
      </c>
      <c r="E3520" s="137" t="s">
        <v>3407</v>
      </c>
      <c r="F3520" s="137" t="s">
        <v>24</v>
      </c>
      <c r="G3520" s="139">
        <v>20930</v>
      </c>
    </row>
    <row r="3521" spans="1:7">
      <c r="A3521" s="137" t="s">
        <v>127</v>
      </c>
      <c r="B3521" s="137" t="s">
        <v>1030</v>
      </c>
      <c r="C3521" s="138">
        <v>126</v>
      </c>
      <c r="D3521" s="137" t="s">
        <v>1559</v>
      </c>
      <c r="E3521" s="137" t="s">
        <v>3770</v>
      </c>
      <c r="F3521" s="137" t="s">
        <v>14</v>
      </c>
      <c r="G3521" s="139">
        <v>655.20001220703125</v>
      </c>
    </row>
    <row r="3522" spans="1:7">
      <c r="A3522" s="137" t="s">
        <v>127</v>
      </c>
      <c r="B3522" s="137" t="s">
        <v>1030</v>
      </c>
      <c r="C3522" s="138">
        <v>50</v>
      </c>
      <c r="D3522" s="137" t="s">
        <v>1562</v>
      </c>
      <c r="E3522" s="137" t="s">
        <v>3061</v>
      </c>
      <c r="F3522" s="137" t="s">
        <v>14</v>
      </c>
      <c r="G3522" s="139">
        <v>489</v>
      </c>
    </row>
    <row r="3523" spans="1:7">
      <c r="A3523" s="137" t="s">
        <v>127</v>
      </c>
      <c r="B3523" s="137" t="s">
        <v>1030</v>
      </c>
      <c r="C3523" s="138">
        <v>120</v>
      </c>
      <c r="D3523" s="137" t="s">
        <v>1562</v>
      </c>
      <c r="E3523" s="137" t="s">
        <v>3771</v>
      </c>
      <c r="F3523" s="137" t="s">
        <v>14</v>
      </c>
      <c r="G3523" s="139">
        <v>1173.5999755859375</v>
      </c>
    </row>
    <row r="3524" spans="1:7" ht="30">
      <c r="A3524" s="137" t="s">
        <v>127</v>
      </c>
      <c r="B3524" s="137" t="s">
        <v>1030</v>
      </c>
      <c r="C3524" s="138">
        <v>195</v>
      </c>
      <c r="D3524" s="137" t="s">
        <v>1564</v>
      </c>
      <c r="E3524" s="137" t="s">
        <v>3589</v>
      </c>
      <c r="F3524" s="137" t="s">
        <v>14</v>
      </c>
      <c r="G3524" s="139">
        <v>1093.949951171875</v>
      </c>
    </row>
    <row r="3525" spans="1:7">
      <c r="A3525" s="137" t="s">
        <v>127</v>
      </c>
      <c r="B3525" s="137" t="s">
        <v>1030</v>
      </c>
      <c r="C3525" s="138">
        <v>672</v>
      </c>
      <c r="D3525" s="137" t="s">
        <v>3418</v>
      </c>
      <c r="E3525" s="137" t="s">
        <v>3420</v>
      </c>
      <c r="F3525" s="137" t="s">
        <v>14</v>
      </c>
      <c r="G3525" s="139">
        <v>1243.199951171875</v>
      </c>
    </row>
    <row r="3526" spans="1:7" ht="30">
      <c r="A3526" s="137" t="s">
        <v>127</v>
      </c>
      <c r="B3526" s="137" t="s">
        <v>1030</v>
      </c>
      <c r="C3526" s="138">
        <v>197</v>
      </c>
      <c r="D3526" s="137" t="s">
        <v>1572</v>
      </c>
      <c r="E3526" s="137" t="s">
        <v>3772</v>
      </c>
      <c r="F3526" s="137" t="s">
        <v>14</v>
      </c>
      <c r="G3526" s="139">
        <v>116.23000335693359</v>
      </c>
    </row>
    <row r="3527" spans="1:7" ht="30">
      <c r="A3527" s="137" t="s">
        <v>127</v>
      </c>
      <c r="B3527" s="137" t="s">
        <v>1030</v>
      </c>
      <c r="C3527" s="138">
        <v>476</v>
      </c>
      <c r="D3527" s="137" t="s">
        <v>1572</v>
      </c>
      <c r="E3527" s="137" t="s">
        <v>3773</v>
      </c>
      <c r="F3527" s="137" t="s">
        <v>14</v>
      </c>
      <c r="G3527" s="139">
        <v>566.44000244140625</v>
      </c>
    </row>
    <row r="3528" spans="1:7">
      <c r="A3528" s="137" t="s">
        <v>127</v>
      </c>
      <c r="B3528" s="137" t="s">
        <v>1030</v>
      </c>
      <c r="C3528" s="138">
        <v>256</v>
      </c>
      <c r="D3528" s="137" t="s">
        <v>3422</v>
      </c>
      <c r="E3528" s="137" t="s">
        <v>3774</v>
      </c>
      <c r="F3528" s="137" t="s">
        <v>14</v>
      </c>
      <c r="G3528" s="139">
        <v>263.67999267578125</v>
      </c>
    </row>
    <row r="3529" spans="1:7">
      <c r="A3529" s="137" t="s">
        <v>127</v>
      </c>
      <c r="B3529" s="137" t="s">
        <v>1030</v>
      </c>
      <c r="C3529" s="138">
        <v>20</v>
      </c>
      <c r="D3529" s="137" t="s">
        <v>3775</v>
      </c>
      <c r="E3529" s="137" t="s">
        <v>3776</v>
      </c>
      <c r="F3529" s="137" t="s">
        <v>14</v>
      </c>
      <c r="G3529" s="139">
        <v>88</v>
      </c>
    </row>
    <row r="3530" spans="1:7">
      <c r="A3530" s="137" t="s">
        <v>127</v>
      </c>
      <c r="B3530" s="137" t="s">
        <v>1030</v>
      </c>
      <c r="C3530" s="138">
        <v>452</v>
      </c>
      <c r="D3530" s="137" t="s">
        <v>1577</v>
      </c>
      <c r="E3530" s="137" t="s">
        <v>3777</v>
      </c>
      <c r="F3530" s="137" t="s">
        <v>14</v>
      </c>
      <c r="G3530" s="139">
        <v>3150.43994140625</v>
      </c>
    </row>
    <row r="3531" spans="1:7">
      <c r="A3531" s="137" t="s">
        <v>127</v>
      </c>
      <c r="B3531" s="137" t="s">
        <v>1030</v>
      </c>
      <c r="C3531" s="138">
        <v>24</v>
      </c>
      <c r="D3531" s="137" t="s">
        <v>3065</v>
      </c>
      <c r="E3531" s="137" t="s">
        <v>3778</v>
      </c>
      <c r="F3531" s="137" t="s">
        <v>14</v>
      </c>
      <c r="G3531" s="139">
        <v>145.19999694824219</v>
      </c>
    </row>
    <row r="3532" spans="1:7">
      <c r="A3532" s="137" t="s">
        <v>127</v>
      </c>
      <c r="B3532" s="137" t="s">
        <v>1030</v>
      </c>
      <c r="C3532" s="138">
        <v>112</v>
      </c>
      <c r="D3532" s="137" t="s">
        <v>1578</v>
      </c>
      <c r="E3532" s="137" t="s">
        <v>3779</v>
      </c>
      <c r="F3532" s="137" t="s">
        <v>14</v>
      </c>
      <c r="G3532" s="139">
        <v>236.32000732421875</v>
      </c>
    </row>
    <row r="3533" spans="1:7">
      <c r="A3533" s="137" t="s">
        <v>127</v>
      </c>
      <c r="B3533" s="137" t="s">
        <v>1030</v>
      </c>
      <c r="C3533" s="138">
        <v>288</v>
      </c>
      <c r="D3533" s="137" t="s">
        <v>3432</v>
      </c>
      <c r="E3533" s="137" t="s">
        <v>3780</v>
      </c>
      <c r="F3533" s="137" t="s">
        <v>14</v>
      </c>
      <c r="G3533" s="139">
        <v>169.91999816894531</v>
      </c>
    </row>
    <row r="3534" spans="1:7">
      <c r="A3534" s="137" t="s">
        <v>127</v>
      </c>
      <c r="B3534" s="137" t="s">
        <v>1030</v>
      </c>
      <c r="C3534" s="138">
        <v>1008</v>
      </c>
      <c r="D3534" s="137" t="s">
        <v>1590</v>
      </c>
      <c r="E3534" s="137" t="s">
        <v>674</v>
      </c>
      <c r="F3534" s="137" t="s">
        <v>14</v>
      </c>
      <c r="G3534" s="139">
        <v>443.51998901367187</v>
      </c>
    </row>
    <row r="3535" spans="1:7">
      <c r="A3535" s="137" t="s">
        <v>127</v>
      </c>
      <c r="B3535" s="137" t="s">
        <v>1030</v>
      </c>
      <c r="C3535" s="138">
        <v>108</v>
      </c>
      <c r="D3535" s="137" t="s">
        <v>1591</v>
      </c>
      <c r="E3535" s="137" t="s">
        <v>2395</v>
      </c>
      <c r="F3535" s="137" t="s">
        <v>14</v>
      </c>
      <c r="G3535" s="139">
        <v>130.67999267578125</v>
      </c>
    </row>
    <row r="3536" spans="1:7">
      <c r="A3536" s="137" t="s">
        <v>127</v>
      </c>
      <c r="B3536" s="137" t="s">
        <v>1030</v>
      </c>
      <c r="C3536" s="138">
        <v>72</v>
      </c>
      <c r="D3536" s="137" t="s">
        <v>1591</v>
      </c>
      <c r="E3536" s="137" t="s">
        <v>3779</v>
      </c>
      <c r="F3536" s="137" t="s">
        <v>14</v>
      </c>
      <c r="G3536" s="139">
        <v>165.60000610351562</v>
      </c>
    </row>
    <row r="3537" spans="1:7">
      <c r="A3537" s="137" t="s">
        <v>127</v>
      </c>
      <c r="B3537" s="137" t="s">
        <v>1030</v>
      </c>
      <c r="C3537" s="138">
        <v>1019</v>
      </c>
      <c r="D3537" s="137" t="s">
        <v>3071</v>
      </c>
      <c r="E3537" s="137" t="s">
        <v>3781</v>
      </c>
      <c r="F3537" s="137" t="s">
        <v>14</v>
      </c>
      <c r="G3537" s="139">
        <v>1192.22998046875</v>
      </c>
    </row>
    <row r="3538" spans="1:7">
      <c r="A3538" s="137" t="s">
        <v>127</v>
      </c>
      <c r="B3538" s="137" t="s">
        <v>1030</v>
      </c>
      <c r="C3538" s="138">
        <v>299</v>
      </c>
      <c r="D3538" s="137" t="s">
        <v>3071</v>
      </c>
      <c r="E3538" s="137" t="s">
        <v>3782</v>
      </c>
      <c r="F3538" s="137" t="s">
        <v>14</v>
      </c>
      <c r="G3538" s="139">
        <v>2523.56005859375</v>
      </c>
    </row>
    <row r="3539" spans="1:7">
      <c r="A3539" s="137" t="s">
        <v>127</v>
      </c>
      <c r="B3539" s="137" t="s">
        <v>1030</v>
      </c>
      <c r="C3539" s="138">
        <v>96</v>
      </c>
      <c r="D3539" s="137" t="s">
        <v>1592</v>
      </c>
      <c r="E3539" s="137" t="s">
        <v>3783</v>
      </c>
      <c r="F3539" s="137" t="s">
        <v>14</v>
      </c>
      <c r="G3539" s="139">
        <v>505.92001342773438</v>
      </c>
    </row>
    <row r="3540" spans="1:7">
      <c r="A3540" s="137" t="s">
        <v>127</v>
      </c>
      <c r="B3540" s="137" t="s">
        <v>1030</v>
      </c>
      <c r="C3540" s="138">
        <v>200</v>
      </c>
      <c r="D3540" s="137" t="s">
        <v>1592</v>
      </c>
      <c r="E3540" s="137" t="s">
        <v>3779</v>
      </c>
      <c r="F3540" s="137" t="s">
        <v>14</v>
      </c>
      <c r="G3540" s="139">
        <v>468</v>
      </c>
    </row>
    <row r="3541" spans="1:7">
      <c r="A3541" s="137" t="s">
        <v>127</v>
      </c>
      <c r="B3541" s="137" t="s">
        <v>1030</v>
      </c>
      <c r="C3541" s="138">
        <v>108</v>
      </c>
      <c r="D3541" s="137" t="s">
        <v>1592</v>
      </c>
      <c r="E3541" s="137" t="s">
        <v>2395</v>
      </c>
      <c r="F3541" s="137" t="s">
        <v>14</v>
      </c>
      <c r="G3541" s="139">
        <v>172.80000305175781</v>
      </c>
    </row>
    <row r="3542" spans="1:7">
      <c r="A3542" s="137" t="s">
        <v>127</v>
      </c>
      <c r="B3542" s="137" t="s">
        <v>1030</v>
      </c>
      <c r="C3542" s="138">
        <v>1111</v>
      </c>
      <c r="D3542" s="137" t="s">
        <v>3784</v>
      </c>
      <c r="E3542" s="137" t="s">
        <v>3785</v>
      </c>
      <c r="F3542" s="137" t="s">
        <v>14</v>
      </c>
      <c r="G3542" s="139">
        <v>255.52999877929687</v>
      </c>
    </row>
    <row r="3543" spans="1:7">
      <c r="A3543" s="137" t="s">
        <v>127</v>
      </c>
      <c r="B3543" s="137" t="s">
        <v>1030</v>
      </c>
      <c r="C3543" s="138">
        <v>1512</v>
      </c>
      <c r="D3543" s="137" t="s">
        <v>1594</v>
      </c>
      <c r="E3543" s="137" t="s">
        <v>3786</v>
      </c>
      <c r="F3543" s="137" t="s">
        <v>14</v>
      </c>
      <c r="G3543" s="139">
        <v>816.47998046875</v>
      </c>
    </row>
    <row r="3544" spans="1:7">
      <c r="A3544" s="137" t="s">
        <v>127</v>
      </c>
      <c r="B3544" s="137" t="s">
        <v>1030</v>
      </c>
      <c r="C3544" s="138">
        <v>100</v>
      </c>
      <c r="D3544" s="137" t="s">
        <v>1596</v>
      </c>
      <c r="E3544" s="137" t="s">
        <v>3785</v>
      </c>
      <c r="F3544" s="137" t="s">
        <v>14</v>
      </c>
      <c r="G3544" s="139">
        <v>16</v>
      </c>
    </row>
    <row r="3545" spans="1:7">
      <c r="A3545" s="137" t="s">
        <v>127</v>
      </c>
      <c r="B3545" s="137" t="s">
        <v>1030</v>
      </c>
      <c r="C3545" s="138">
        <v>75</v>
      </c>
      <c r="D3545" s="137" t="s">
        <v>3787</v>
      </c>
      <c r="E3545" s="137" t="s">
        <v>3788</v>
      </c>
      <c r="F3545" s="137" t="s">
        <v>14</v>
      </c>
      <c r="G3545" s="139">
        <v>72.75</v>
      </c>
    </row>
    <row r="3546" spans="1:7">
      <c r="A3546" s="137" t="s">
        <v>127</v>
      </c>
      <c r="B3546" s="137" t="s">
        <v>1030</v>
      </c>
      <c r="C3546" s="138">
        <v>1728</v>
      </c>
      <c r="D3546" s="137" t="s">
        <v>1600</v>
      </c>
      <c r="E3546" s="137" t="s">
        <v>3789</v>
      </c>
      <c r="F3546" s="137" t="s">
        <v>14</v>
      </c>
      <c r="G3546" s="139">
        <v>535.67999267578125</v>
      </c>
    </row>
    <row r="3547" spans="1:7">
      <c r="A3547" s="137" t="s">
        <v>127</v>
      </c>
      <c r="B3547" s="137" t="s">
        <v>1030</v>
      </c>
      <c r="C3547" s="138">
        <v>75</v>
      </c>
      <c r="D3547" s="137" t="s">
        <v>3436</v>
      </c>
      <c r="E3547" s="137" t="s">
        <v>3790</v>
      </c>
      <c r="F3547" s="137" t="s">
        <v>14</v>
      </c>
      <c r="G3547" s="139">
        <v>28.5</v>
      </c>
    </row>
    <row r="3548" spans="1:7">
      <c r="A3548" s="137" t="s">
        <v>127</v>
      </c>
      <c r="B3548" s="137" t="s">
        <v>1030</v>
      </c>
      <c r="C3548" s="138">
        <v>576</v>
      </c>
      <c r="D3548" s="137" t="s">
        <v>3076</v>
      </c>
      <c r="E3548" s="137" t="s">
        <v>3791</v>
      </c>
      <c r="F3548" s="137" t="s">
        <v>14</v>
      </c>
      <c r="G3548" s="139">
        <v>120.95999908447266</v>
      </c>
    </row>
    <row r="3549" spans="1:7">
      <c r="A3549" s="137" t="s">
        <v>127</v>
      </c>
      <c r="B3549" s="137" t="s">
        <v>1030</v>
      </c>
      <c r="C3549" s="138">
        <v>20</v>
      </c>
      <c r="D3549" s="137" t="s">
        <v>3792</v>
      </c>
      <c r="E3549" s="137" t="s">
        <v>3793</v>
      </c>
      <c r="F3549" s="137" t="s">
        <v>14</v>
      </c>
      <c r="G3549" s="139">
        <v>34.799999237060547</v>
      </c>
    </row>
    <row r="3550" spans="1:7">
      <c r="A3550" s="137" t="s">
        <v>127</v>
      </c>
      <c r="B3550" s="137" t="s">
        <v>1030</v>
      </c>
      <c r="C3550" s="138">
        <v>20</v>
      </c>
      <c r="D3550" s="137" t="s">
        <v>3792</v>
      </c>
      <c r="E3550" s="137" t="s">
        <v>3794</v>
      </c>
      <c r="F3550" s="137" t="s">
        <v>14</v>
      </c>
      <c r="G3550" s="139">
        <v>31</v>
      </c>
    </row>
    <row r="3551" spans="1:7">
      <c r="A3551" s="137" t="s">
        <v>127</v>
      </c>
      <c r="B3551" s="137" t="s">
        <v>1030</v>
      </c>
      <c r="C3551" s="138">
        <v>20</v>
      </c>
      <c r="D3551" s="137" t="s">
        <v>3792</v>
      </c>
      <c r="E3551" s="137" t="s">
        <v>3795</v>
      </c>
      <c r="F3551" s="137" t="s">
        <v>14</v>
      </c>
      <c r="G3551" s="139">
        <v>28.600000381469727</v>
      </c>
    </row>
    <row r="3552" spans="1:7">
      <c r="A3552" s="137" t="s">
        <v>127</v>
      </c>
      <c r="B3552" s="137" t="s">
        <v>1030</v>
      </c>
      <c r="C3552" s="138">
        <v>20</v>
      </c>
      <c r="D3552" s="137" t="s">
        <v>3792</v>
      </c>
      <c r="E3552" s="137" t="s">
        <v>3796</v>
      </c>
      <c r="F3552" s="137" t="s">
        <v>14</v>
      </c>
      <c r="G3552" s="139">
        <v>25.600000381469727</v>
      </c>
    </row>
    <row r="3553" spans="1:7">
      <c r="A3553" s="137" t="s">
        <v>127</v>
      </c>
      <c r="B3553" s="137" t="s">
        <v>455</v>
      </c>
      <c r="C3553" s="138">
        <v>240</v>
      </c>
      <c r="D3553" s="137" t="s">
        <v>1038</v>
      </c>
      <c r="E3553" s="137" t="s">
        <v>3797</v>
      </c>
      <c r="F3553" s="137" t="s">
        <v>30</v>
      </c>
      <c r="G3553" s="139">
        <v>861.5999755859375</v>
      </c>
    </row>
    <row r="3554" spans="1:7">
      <c r="A3554" s="137" t="s">
        <v>127</v>
      </c>
      <c r="B3554" s="137" t="s">
        <v>455</v>
      </c>
      <c r="C3554" s="138">
        <v>210</v>
      </c>
      <c r="D3554" s="137" t="s">
        <v>1038</v>
      </c>
      <c r="E3554" s="137" t="s">
        <v>3798</v>
      </c>
      <c r="F3554" s="137" t="s">
        <v>30</v>
      </c>
      <c r="G3554" s="139">
        <v>1785</v>
      </c>
    </row>
    <row r="3555" spans="1:7">
      <c r="A3555" s="137" t="s">
        <v>127</v>
      </c>
      <c r="B3555" s="137" t="s">
        <v>455</v>
      </c>
      <c r="C3555" s="138">
        <v>240</v>
      </c>
      <c r="D3555" s="137" t="s">
        <v>3799</v>
      </c>
      <c r="E3555" s="137" t="s">
        <v>3800</v>
      </c>
      <c r="F3555" s="137" t="s">
        <v>30</v>
      </c>
      <c r="G3555" s="139">
        <v>3360</v>
      </c>
    </row>
    <row r="3556" spans="1:7" ht="30">
      <c r="A3556" s="137" t="s">
        <v>127</v>
      </c>
      <c r="B3556" s="137" t="s">
        <v>455</v>
      </c>
      <c r="C3556" s="138">
        <v>160</v>
      </c>
      <c r="D3556" s="137" t="s">
        <v>2593</v>
      </c>
      <c r="E3556" s="137" t="s">
        <v>2594</v>
      </c>
      <c r="F3556" s="137" t="s">
        <v>30</v>
      </c>
      <c r="G3556" s="139">
        <v>2720</v>
      </c>
    </row>
    <row r="3557" spans="1:7">
      <c r="A3557" s="137" t="s">
        <v>127</v>
      </c>
      <c r="B3557" s="137" t="s">
        <v>455</v>
      </c>
      <c r="C3557" s="138">
        <v>180</v>
      </c>
      <c r="D3557" s="137" t="s">
        <v>1606</v>
      </c>
      <c r="E3557" s="137" t="s">
        <v>1607</v>
      </c>
      <c r="F3557" s="137" t="s">
        <v>30</v>
      </c>
      <c r="G3557" s="139">
        <v>540</v>
      </c>
    </row>
    <row r="3558" spans="1:7">
      <c r="A3558" s="137" t="s">
        <v>127</v>
      </c>
      <c r="B3558" s="137" t="s">
        <v>455</v>
      </c>
      <c r="C3558" s="138">
        <v>120</v>
      </c>
      <c r="D3558" s="137" t="s">
        <v>1606</v>
      </c>
      <c r="E3558" s="137" t="s">
        <v>798</v>
      </c>
      <c r="F3558" s="137" t="s">
        <v>30</v>
      </c>
      <c r="G3558" s="139">
        <v>1200</v>
      </c>
    </row>
    <row r="3559" spans="1:7" ht="30">
      <c r="A3559" s="137" t="s">
        <v>127</v>
      </c>
      <c r="B3559" s="137" t="s">
        <v>455</v>
      </c>
      <c r="C3559" s="138">
        <v>420</v>
      </c>
      <c r="D3559" s="137" t="s">
        <v>456</v>
      </c>
      <c r="E3559" s="137" t="s">
        <v>457</v>
      </c>
      <c r="F3559" s="137" t="s">
        <v>30</v>
      </c>
      <c r="G3559" s="139">
        <v>6720</v>
      </c>
    </row>
    <row r="3560" spans="1:7">
      <c r="A3560" s="137" t="s">
        <v>127</v>
      </c>
      <c r="B3560" s="137" t="s">
        <v>455</v>
      </c>
      <c r="C3560" s="138">
        <v>30</v>
      </c>
      <c r="D3560" s="137" t="s">
        <v>1040</v>
      </c>
      <c r="E3560" s="137" t="s">
        <v>1041</v>
      </c>
      <c r="F3560" s="137" t="s">
        <v>30</v>
      </c>
      <c r="G3560" s="139">
        <v>900</v>
      </c>
    </row>
    <row r="3561" spans="1:7" ht="30">
      <c r="A3561" s="137" t="s">
        <v>127</v>
      </c>
      <c r="B3561" s="137" t="s">
        <v>455</v>
      </c>
      <c r="C3561" s="138">
        <v>38500</v>
      </c>
      <c r="D3561" s="137" t="s">
        <v>2595</v>
      </c>
      <c r="E3561" s="137" t="s">
        <v>3801</v>
      </c>
      <c r="F3561" s="137" t="s">
        <v>48</v>
      </c>
      <c r="G3561" s="139">
        <v>66850</v>
      </c>
    </row>
    <row r="3562" spans="1:7">
      <c r="A3562" s="137" t="s">
        <v>127</v>
      </c>
      <c r="B3562" s="137" t="s">
        <v>455</v>
      </c>
      <c r="C3562" s="138">
        <v>30</v>
      </c>
      <c r="D3562" s="137" t="s">
        <v>1044</v>
      </c>
      <c r="E3562" s="137" t="s">
        <v>3802</v>
      </c>
      <c r="F3562" s="137" t="s">
        <v>30</v>
      </c>
      <c r="G3562" s="139">
        <v>7500</v>
      </c>
    </row>
    <row r="3563" spans="1:7" ht="30">
      <c r="A3563" s="137" t="s">
        <v>127</v>
      </c>
      <c r="B3563" s="137" t="s">
        <v>455</v>
      </c>
      <c r="C3563" s="138">
        <v>240</v>
      </c>
      <c r="D3563" s="137" t="s">
        <v>3081</v>
      </c>
      <c r="E3563" s="137" t="s">
        <v>3082</v>
      </c>
      <c r="F3563" s="137" t="s">
        <v>30</v>
      </c>
      <c r="G3563" s="139">
        <v>3360</v>
      </c>
    </row>
    <row r="3564" spans="1:7">
      <c r="A3564" s="137" t="s">
        <v>127</v>
      </c>
      <c r="B3564" s="137" t="s">
        <v>455</v>
      </c>
      <c r="C3564" s="138">
        <v>108</v>
      </c>
      <c r="D3564" s="137" t="s">
        <v>460</v>
      </c>
      <c r="E3564" s="137" t="s">
        <v>705</v>
      </c>
      <c r="F3564" s="137" t="s">
        <v>30</v>
      </c>
      <c r="G3564" s="139">
        <v>540</v>
      </c>
    </row>
    <row r="3565" spans="1:7">
      <c r="A3565" s="137" t="s">
        <v>127</v>
      </c>
      <c r="B3565" s="137" t="s">
        <v>455</v>
      </c>
      <c r="C3565" s="138">
        <v>10</v>
      </c>
      <c r="D3565" s="137" t="s">
        <v>463</v>
      </c>
      <c r="E3565" s="137" t="s">
        <v>464</v>
      </c>
      <c r="F3565" s="137" t="s">
        <v>30</v>
      </c>
      <c r="G3565" s="139">
        <v>2400</v>
      </c>
    </row>
    <row r="3566" spans="1:7">
      <c r="A3566" s="137" t="s">
        <v>127</v>
      </c>
      <c r="B3566" s="137" t="s">
        <v>455</v>
      </c>
      <c r="C3566" s="138">
        <v>120</v>
      </c>
      <c r="D3566" s="137" t="s">
        <v>2599</v>
      </c>
      <c r="E3566" s="137" t="s">
        <v>2437</v>
      </c>
      <c r="F3566" s="137" t="s">
        <v>30</v>
      </c>
      <c r="G3566" s="139">
        <v>300</v>
      </c>
    </row>
    <row r="3567" spans="1:7">
      <c r="A3567" s="137" t="s">
        <v>127</v>
      </c>
      <c r="B3567" s="137" t="s">
        <v>455</v>
      </c>
      <c r="C3567" s="138">
        <v>35</v>
      </c>
      <c r="D3567" s="137" t="s">
        <v>2600</v>
      </c>
      <c r="E3567" s="137" t="s">
        <v>2439</v>
      </c>
      <c r="F3567" s="137" t="s">
        <v>30</v>
      </c>
      <c r="G3567" s="139">
        <v>770</v>
      </c>
    </row>
    <row r="3568" spans="1:7">
      <c r="A3568" s="137" t="s">
        <v>127</v>
      </c>
      <c r="B3568" s="137" t="s">
        <v>455</v>
      </c>
      <c r="C3568" s="138">
        <v>378</v>
      </c>
      <c r="D3568" s="137" t="s">
        <v>2602</v>
      </c>
      <c r="E3568" s="137" t="s">
        <v>2603</v>
      </c>
      <c r="F3568" s="137" t="s">
        <v>30</v>
      </c>
      <c r="G3568" s="139">
        <v>2362.5</v>
      </c>
    </row>
    <row r="3569" spans="1:7" ht="30">
      <c r="A3569" s="137" t="s">
        <v>127</v>
      </c>
      <c r="B3569" s="137" t="s">
        <v>455</v>
      </c>
      <c r="C3569" s="138">
        <v>40</v>
      </c>
      <c r="D3569" s="137" t="s">
        <v>3803</v>
      </c>
      <c r="E3569" s="137" t="s">
        <v>3804</v>
      </c>
      <c r="F3569" s="137" t="s">
        <v>30</v>
      </c>
      <c r="G3569" s="139">
        <v>520</v>
      </c>
    </row>
    <row r="3570" spans="1:7">
      <c r="A3570" s="137" t="s">
        <v>127</v>
      </c>
      <c r="B3570" s="137" t="s">
        <v>455</v>
      </c>
      <c r="C3570" s="138">
        <v>210</v>
      </c>
      <c r="D3570" s="137" t="s">
        <v>1616</v>
      </c>
      <c r="E3570" s="137" t="s">
        <v>3805</v>
      </c>
      <c r="F3570" s="137" t="s">
        <v>30</v>
      </c>
      <c r="G3570" s="139">
        <v>2100</v>
      </c>
    </row>
    <row r="3571" spans="1:7">
      <c r="A3571" s="137" t="s">
        <v>127</v>
      </c>
      <c r="B3571" s="137" t="s">
        <v>455</v>
      </c>
      <c r="C3571" s="138">
        <v>352</v>
      </c>
      <c r="D3571" s="137" t="s">
        <v>1616</v>
      </c>
      <c r="E3571" s="137" t="s">
        <v>3806</v>
      </c>
      <c r="F3571" s="137" t="s">
        <v>30</v>
      </c>
      <c r="G3571" s="139">
        <v>5280</v>
      </c>
    </row>
    <row r="3572" spans="1:7">
      <c r="A3572" s="137" t="s">
        <v>127</v>
      </c>
      <c r="B3572" s="137" t="s">
        <v>455</v>
      </c>
      <c r="C3572" s="138">
        <v>1040</v>
      </c>
      <c r="D3572" s="137" t="s">
        <v>1618</v>
      </c>
      <c r="E3572" s="137" t="s">
        <v>1619</v>
      </c>
      <c r="F3572" s="137" t="s">
        <v>30</v>
      </c>
      <c r="G3572" s="139">
        <v>2184</v>
      </c>
    </row>
    <row r="3573" spans="1:7" ht="30">
      <c r="A3573" s="137" t="s">
        <v>127</v>
      </c>
      <c r="B3573" s="137" t="s">
        <v>455</v>
      </c>
      <c r="C3573" s="138">
        <v>100</v>
      </c>
      <c r="D3573" s="137" t="s">
        <v>1053</v>
      </c>
      <c r="E3573" s="137" t="s">
        <v>1054</v>
      </c>
      <c r="F3573" s="137" t="s">
        <v>30</v>
      </c>
      <c r="G3573" s="139">
        <v>4550</v>
      </c>
    </row>
    <row r="3574" spans="1:7" ht="30">
      <c r="A3574" s="137" t="s">
        <v>127</v>
      </c>
      <c r="B3574" s="137" t="s">
        <v>455</v>
      </c>
      <c r="C3574" s="138">
        <v>600</v>
      </c>
      <c r="D3574" s="137" t="s">
        <v>1620</v>
      </c>
      <c r="E3574" s="137" t="s">
        <v>2616</v>
      </c>
      <c r="F3574" s="137" t="s">
        <v>30</v>
      </c>
      <c r="G3574" s="139">
        <v>8400</v>
      </c>
    </row>
    <row r="3575" spans="1:7">
      <c r="A3575" s="137" t="s">
        <v>127</v>
      </c>
      <c r="B3575" s="137" t="s">
        <v>455</v>
      </c>
      <c r="C3575" s="138">
        <v>6</v>
      </c>
      <c r="D3575" s="137" t="s">
        <v>3807</v>
      </c>
      <c r="E3575" s="137" t="s">
        <v>1240</v>
      </c>
      <c r="F3575" s="137" t="s">
        <v>30</v>
      </c>
      <c r="G3575" s="139">
        <v>1080</v>
      </c>
    </row>
    <row r="3576" spans="1:7">
      <c r="A3576" s="137" t="s">
        <v>127</v>
      </c>
      <c r="B3576" s="137" t="s">
        <v>3808</v>
      </c>
      <c r="C3576" s="138">
        <v>12378</v>
      </c>
      <c r="D3576" s="137" t="s">
        <v>592</v>
      </c>
      <c r="E3576" s="137" t="s">
        <v>385</v>
      </c>
      <c r="F3576" s="137" t="s">
        <v>2</v>
      </c>
      <c r="G3576" s="139">
        <v>11063</v>
      </c>
    </row>
    <row r="3577" spans="1:7">
      <c r="A3577" s="137" t="s">
        <v>127</v>
      </c>
      <c r="B3577" s="137" t="s">
        <v>3084</v>
      </c>
      <c r="C3577" s="138">
        <v>100000</v>
      </c>
      <c r="D3577" s="137" t="s">
        <v>3809</v>
      </c>
      <c r="E3577" s="137" t="s">
        <v>385</v>
      </c>
      <c r="F3577" s="137" t="s">
        <v>25</v>
      </c>
      <c r="G3577" s="139">
        <v>41040</v>
      </c>
    </row>
    <row r="3578" spans="1:7">
      <c r="A3578" s="137" t="s">
        <v>127</v>
      </c>
      <c r="B3578" s="137" t="s">
        <v>3810</v>
      </c>
      <c r="C3578" s="138">
        <v>44119</v>
      </c>
      <c r="D3578" s="137" t="s">
        <v>398</v>
      </c>
      <c r="E3578" s="137" t="s">
        <v>385</v>
      </c>
      <c r="F3578" s="137" t="s">
        <v>119</v>
      </c>
      <c r="G3578" s="139">
        <v>19931.5</v>
      </c>
    </row>
    <row r="3579" spans="1:7">
      <c r="A3579" s="137" t="s">
        <v>127</v>
      </c>
      <c r="B3579" s="137" t="s">
        <v>481</v>
      </c>
      <c r="C3579" s="138">
        <v>2500</v>
      </c>
      <c r="D3579" s="137" t="s">
        <v>2898</v>
      </c>
      <c r="E3579" s="137" t="s">
        <v>834</v>
      </c>
      <c r="F3579" s="137" t="s">
        <v>48</v>
      </c>
      <c r="G3579" s="139">
        <v>21625</v>
      </c>
    </row>
    <row r="3580" spans="1:7">
      <c r="A3580" s="137" t="s">
        <v>127</v>
      </c>
      <c r="B3580" s="137" t="s">
        <v>481</v>
      </c>
      <c r="C3580" s="138">
        <v>700</v>
      </c>
      <c r="D3580" s="137" t="s">
        <v>1062</v>
      </c>
      <c r="E3580" s="137" t="s">
        <v>834</v>
      </c>
      <c r="F3580" s="137" t="s">
        <v>48</v>
      </c>
      <c r="G3580" s="139">
        <v>42700</v>
      </c>
    </row>
    <row r="3581" spans="1:7">
      <c r="A3581" s="137" t="s">
        <v>127</v>
      </c>
      <c r="B3581" s="137" t="s">
        <v>481</v>
      </c>
      <c r="C3581" s="138">
        <v>440</v>
      </c>
      <c r="D3581" s="137" t="s">
        <v>2656</v>
      </c>
      <c r="E3581" s="137" t="s">
        <v>385</v>
      </c>
      <c r="F3581" s="137" t="s">
        <v>15</v>
      </c>
      <c r="G3581" s="139">
        <v>8700</v>
      </c>
    </row>
    <row r="3582" spans="1:7">
      <c r="A3582" s="137" t="s">
        <v>127</v>
      </c>
      <c r="B3582" s="137" t="s">
        <v>481</v>
      </c>
      <c r="C3582" s="138">
        <v>8000</v>
      </c>
      <c r="D3582" s="137" t="s">
        <v>3088</v>
      </c>
      <c r="E3582" s="137" t="s">
        <v>600</v>
      </c>
      <c r="F3582" s="137" t="s">
        <v>2</v>
      </c>
      <c r="G3582" s="139">
        <v>15971</v>
      </c>
    </row>
    <row r="3583" spans="1:7">
      <c r="A3583" s="137" t="s">
        <v>127</v>
      </c>
      <c r="B3583" s="137" t="s">
        <v>481</v>
      </c>
      <c r="C3583" s="138">
        <v>300</v>
      </c>
      <c r="D3583" s="137" t="s">
        <v>3811</v>
      </c>
      <c r="E3583" s="137" t="s">
        <v>834</v>
      </c>
      <c r="F3583" s="137" t="s">
        <v>48</v>
      </c>
      <c r="G3583" s="139">
        <v>9435</v>
      </c>
    </row>
    <row r="3584" spans="1:7">
      <c r="A3584" s="137" t="s">
        <v>127</v>
      </c>
      <c r="B3584" s="137" t="s">
        <v>481</v>
      </c>
      <c r="C3584" s="138">
        <v>500</v>
      </c>
      <c r="D3584" s="137" t="s">
        <v>1067</v>
      </c>
      <c r="E3584" s="137" t="s">
        <v>834</v>
      </c>
      <c r="F3584" s="137" t="s">
        <v>48</v>
      </c>
      <c r="G3584" s="139">
        <v>9800</v>
      </c>
    </row>
    <row r="3585" spans="1:7">
      <c r="A3585" s="137" t="s">
        <v>127</v>
      </c>
      <c r="B3585" s="137" t="s">
        <v>481</v>
      </c>
      <c r="C3585" s="138">
        <v>1500</v>
      </c>
      <c r="D3585" s="137" t="s">
        <v>3812</v>
      </c>
      <c r="E3585" s="137" t="s">
        <v>834</v>
      </c>
      <c r="F3585" s="137" t="s">
        <v>48</v>
      </c>
      <c r="G3585" s="139">
        <v>12300</v>
      </c>
    </row>
    <row r="3586" spans="1:7" ht="30">
      <c r="A3586" s="137" t="s">
        <v>127</v>
      </c>
      <c r="B3586" s="137" t="s">
        <v>490</v>
      </c>
      <c r="C3586" s="138">
        <v>80</v>
      </c>
      <c r="D3586" s="137" t="s">
        <v>3813</v>
      </c>
      <c r="E3586" s="137" t="s">
        <v>3814</v>
      </c>
      <c r="F3586" s="137" t="s">
        <v>13</v>
      </c>
      <c r="G3586" s="139">
        <v>6397.5</v>
      </c>
    </row>
    <row r="3587" spans="1:7">
      <c r="A3587" s="137" t="s">
        <v>127</v>
      </c>
      <c r="B3587" s="137" t="s">
        <v>490</v>
      </c>
      <c r="C3587" s="138">
        <v>400</v>
      </c>
      <c r="D3587" s="137" t="s">
        <v>491</v>
      </c>
      <c r="E3587" s="137" t="s">
        <v>3815</v>
      </c>
      <c r="F3587" s="137" t="s">
        <v>13</v>
      </c>
      <c r="G3587" s="139">
        <v>1345</v>
      </c>
    </row>
    <row r="3588" spans="1:7">
      <c r="A3588" s="137" t="s">
        <v>127</v>
      </c>
      <c r="B3588" s="137" t="s">
        <v>490</v>
      </c>
      <c r="C3588" s="138">
        <v>560</v>
      </c>
      <c r="D3588" s="137" t="s">
        <v>493</v>
      </c>
      <c r="E3588" s="137" t="s">
        <v>3815</v>
      </c>
      <c r="F3588" s="137" t="s">
        <v>13</v>
      </c>
      <c r="G3588" s="139">
        <v>1243</v>
      </c>
    </row>
    <row r="3589" spans="1:7">
      <c r="A3589" s="137" t="s">
        <v>127</v>
      </c>
      <c r="B3589" s="137" t="s">
        <v>490</v>
      </c>
      <c r="C3589" s="138">
        <v>40</v>
      </c>
      <c r="D3589" s="137" t="s">
        <v>3816</v>
      </c>
      <c r="E3589" s="137" t="s">
        <v>1898</v>
      </c>
      <c r="F3589" s="137" t="s">
        <v>13</v>
      </c>
      <c r="G3589" s="139">
        <v>1850</v>
      </c>
    </row>
    <row r="3590" spans="1:7">
      <c r="A3590" s="137" t="s">
        <v>127</v>
      </c>
      <c r="B3590" s="137" t="s">
        <v>490</v>
      </c>
      <c r="C3590" s="138">
        <v>80</v>
      </c>
      <c r="D3590" s="137" t="s">
        <v>563</v>
      </c>
      <c r="E3590" s="137" t="s">
        <v>2640</v>
      </c>
      <c r="F3590" s="137" t="s">
        <v>13</v>
      </c>
      <c r="G3590" s="139">
        <v>6312.85986328125</v>
      </c>
    </row>
    <row r="3591" spans="1:7">
      <c r="A3591" s="137" t="s">
        <v>127</v>
      </c>
      <c r="B3591" s="137" t="s">
        <v>490</v>
      </c>
      <c r="C3591" s="138">
        <v>120</v>
      </c>
      <c r="D3591" s="137" t="s">
        <v>559</v>
      </c>
      <c r="E3591" s="137" t="s">
        <v>515</v>
      </c>
      <c r="F3591" s="137" t="s">
        <v>13</v>
      </c>
      <c r="G3591" s="139">
        <v>8547.7998046875</v>
      </c>
    </row>
    <row r="3592" spans="1:7">
      <c r="A3592" s="137" t="s">
        <v>127</v>
      </c>
      <c r="B3592" s="137" t="s">
        <v>490</v>
      </c>
      <c r="C3592" s="138">
        <v>40</v>
      </c>
      <c r="D3592" s="137" t="s">
        <v>3451</v>
      </c>
      <c r="E3592" s="137" t="s">
        <v>1898</v>
      </c>
      <c r="F3592" s="137" t="s">
        <v>13</v>
      </c>
      <c r="G3592" s="139">
        <v>2433.010009765625</v>
      </c>
    </row>
    <row r="3593" spans="1:7">
      <c r="A3593" s="137" t="s">
        <v>127</v>
      </c>
      <c r="B3593" s="137" t="s">
        <v>490</v>
      </c>
      <c r="C3593" s="138">
        <v>160</v>
      </c>
      <c r="D3593" s="137" t="s">
        <v>565</v>
      </c>
      <c r="E3593" s="137" t="s">
        <v>1898</v>
      </c>
      <c r="F3593" s="137" t="s">
        <v>13</v>
      </c>
      <c r="G3593" s="139">
        <v>3890</v>
      </c>
    </row>
    <row r="3594" spans="1:7">
      <c r="A3594" s="137" t="s">
        <v>127</v>
      </c>
      <c r="B3594" s="137" t="s">
        <v>490</v>
      </c>
      <c r="C3594" s="138">
        <v>160</v>
      </c>
      <c r="D3594" s="137" t="s">
        <v>2642</v>
      </c>
      <c r="E3594" s="137" t="s">
        <v>2643</v>
      </c>
      <c r="F3594" s="137" t="s">
        <v>13</v>
      </c>
      <c r="G3594" s="139">
        <v>8475</v>
      </c>
    </row>
    <row r="3595" spans="1:7">
      <c r="A3595" s="137" t="s">
        <v>127</v>
      </c>
      <c r="B3595" s="137" t="s">
        <v>490</v>
      </c>
      <c r="C3595" s="138">
        <v>80</v>
      </c>
      <c r="D3595" s="137" t="s">
        <v>2645</v>
      </c>
      <c r="E3595" s="137" t="s">
        <v>492</v>
      </c>
      <c r="F3595" s="137" t="s">
        <v>13</v>
      </c>
      <c r="G3595" s="139">
        <v>7490</v>
      </c>
    </row>
    <row r="3596" spans="1:7" ht="30">
      <c r="A3596" s="137" t="s">
        <v>127</v>
      </c>
      <c r="B3596" s="137" t="s">
        <v>499</v>
      </c>
      <c r="C3596" s="138">
        <v>40</v>
      </c>
      <c r="D3596" s="137" t="s">
        <v>882</v>
      </c>
      <c r="E3596" s="137" t="s">
        <v>3817</v>
      </c>
      <c r="F3596" s="137" t="s">
        <v>2</v>
      </c>
      <c r="G3596" s="139">
        <v>46800</v>
      </c>
    </row>
    <row r="3597" spans="1:7" ht="30">
      <c r="A3597" s="137" t="s">
        <v>127</v>
      </c>
      <c r="B3597" s="137" t="s">
        <v>499</v>
      </c>
      <c r="C3597" s="138">
        <v>118800</v>
      </c>
      <c r="D3597" s="137" t="s">
        <v>882</v>
      </c>
      <c r="E3597" s="137" t="s">
        <v>3818</v>
      </c>
      <c r="F3597" s="137" t="s">
        <v>2</v>
      </c>
      <c r="G3597" s="139">
        <v>61794</v>
      </c>
    </row>
    <row r="3598" spans="1:7" ht="30">
      <c r="A3598" s="137" t="s">
        <v>127</v>
      </c>
      <c r="B3598" s="137" t="s">
        <v>499</v>
      </c>
      <c r="C3598" s="138">
        <v>128700</v>
      </c>
      <c r="D3598" s="137" t="s">
        <v>857</v>
      </c>
      <c r="E3598" s="137" t="s">
        <v>778</v>
      </c>
      <c r="F3598" s="137" t="s">
        <v>27</v>
      </c>
      <c r="G3598" s="139">
        <v>215536.515625</v>
      </c>
    </row>
    <row r="3599" spans="1:7" ht="30">
      <c r="A3599" s="137" t="s">
        <v>127</v>
      </c>
      <c r="B3599" s="137" t="s">
        <v>499</v>
      </c>
      <c r="C3599" s="138">
        <v>8800</v>
      </c>
      <c r="D3599" s="137" t="s">
        <v>3446</v>
      </c>
      <c r="E3599" s="137" t="s">
        <v>385</v>
      </c>
      <c r="F3599" s="137" t="s">
        <v>2</v>
      </c>
      <c r="G3599" s="139">
        <v>2129160</v>
      </c>
    </row>
    <row r="3600" spans="1:7" ht="30">
      <c r="A3600" s="137" t="s">
        <v>127</v>
      </c>
      <c r="B3600" s="137" t="s">
        <v>499</v>
      </c>
      <c r="C3600" s="138">
        <v>20</v>
      </c>
      <c r="D3600" s="137" t="s">
        <v>3451</v>
      </c>
      <c r="E3600" s="137" t="s">
        <v>3819</v>
      </c>
      <c r="F3600" s="137" t="s">
        <v>13</v>
      </c>
      <c r="G3600" s="139">
        <v>74808</v>
      </c>
    </row>
    <row r="3601" spans="1:7">
      <c r="A3601" s="137" t="s">
        <v>127</v>
      </c>
      <c r="B3601" s="137" t="s">
        <v>507</v>
      </c>
      <c r="C3601" s="138">
        <v>960</v>
      </c>
      <c r="D3601" s="137" t="s">
        <v>510</v>
      </c>
      <c r="E3601" s="137" t="s">
        <v>2851</v>
      </c>
      <c r="F3601" s="137" t="s">
        <v>15</v>
      </c>
      <c r="G3601" s="139">
        <v>15120</v>
      </c>
    </row>
    <row r="3602" spans="1:7">
      <c r="A3602" s="137" t="s">
        <v>127</v>
      </c>
      <c r="B3602" s="137" t="s">
        <v>507</v>
      </c>
      <c r="C3602" s="138">
        <v>920</v>
      </c>
      <c r="D3602" s="137" t="s">
        <v>510</v>
      </c>
      <c r="E3602" s="137" t="s">
        <v>2448</v>
      </c>
      <c r="F3602" s="137" t="s">
        <v>15</v>
      </c>
      <c r="G3602" s="139">
        <v>14490</v>
      </c>
    </row>
    <row r="3603" spans="1:7">
      <c r="A3603" s="137" t="s">
        <v>127</v>
      </c>
      <c r="B3603" s="137" t="s">
        <v>507</v>
      </c>
      <c r="C3603" s="138">
        <v>7</v>
      </c>
      <c r="D3603" s="137" t="s">
        <v>3820</v>
      </c>
      <c r="E3603" s="137" t="s">
        <v>3821</v>
      </c>
      <c r="F3603" s="137" t="s">
        <v>15</v>
      </c>
      <c r="G3603" s="139">
        <v>4003.1298828125</v>
      </c>
    </row>
    <row r="3604" spans="1:7" ht="30">
      <c r="A3604" s="137" t="s">
        <v>127</v>
      </c>
      <c r="B3604" s="137" t="s">
        <v>1644</v>
      </c>
      <c r="C3604" s="138">
        <v>3</v>
      </c>
      <c r="D3604" s="137" t="s">
        <v>3822</v>
      </c>
      <c r="E3604" s="137" t="s">
        <v>3823</v>
      </c>
      <c r="F3604" s="137" t="s">
        <v>25</v>
      </c>
      <c r="G3604" s="139">
        <v>3</v>
      </c>
    </row>
    <row r="3605" spans="1:7" ht="30">
      <c r="A3605" s="137" t="s">
        <v>127</v>
      </c>
      <c r="B3605" s="137" t="s">
        <v>1644</v>
      </c>
      <c r="C3605" s="138">
        <v>1</v>
      </c>
      <c r="D3605" s="137" t="s">
        <v>3824</v>
      </c>
      <c r="E3605" s="137" t="s">
        <v>3825</v>
      </c>
      <c r="F3605" s="137" t="s">
        <v>25</v>
      </c>
      <c r="G3605" s="139">
        <v>0.10000000149011612</v>
      </c>
    </row>
    <row r="3606" spans="1:7" ht="30">
      <c r="A3606" s="137" t="s">
        <v>127</v>
      </c>
      <c r="B3606" s="137" t="s">
        <v>1644</v>
      </c>
      <c r="C3606" s="138">
        <v>10</v>
      </c>
      <c r="D3606" s="137" t="s">
        <v>3826</v>
      </c>
      <c r="E3606" s="137" t="s">
        <v>3827</v>
      </c>
      <c r="F3606" s="137" t="s">
        <v>25</v>
      </c>
      <c r="G3606" s="139">
        <v>0.10000000149011612</v>
      </c>
    </row>
    <row r="3607" spans="1:7" ht="30">
      <c r="A3607" s="137" t="s">
        <v>127</v>
      </c>
      <c r="B3607" s="137" t="s">
        <v>1644</v>
      </c>
      <c r="C3607" s="138">
        <v>1</v>
      </c>
      <c r="D3607" s="137" t="s">
        <v>3828</v>
      </c>
      <c r="E3607" s="137" t="s">
        <v>3829</v>
      </c>
      <c r="F3607" s="137" t="s">
        <v>25</v>
      </c>
      <c r="G3607" s="139">
        <v>0.10000000149011612</v>
      </c>
    </row>
    <row r="3608" spans="1:7" ht="30">
      <c r="A3608" s="137" t="s">
        <v>127</v>
      </c>
      <c r="B3608" s="137" t="s">
        <v>1644</v>
      </c>
      <c r="C3608" s="138">
        <v>1</v>
      </c>
      <c r="D3608" s="137" t="s">
        <v>3830</v>
      </c>
      <c r="E3608" s="137" t="s">
        <v>3831</v>
      </c>
      <c r="F3608" s="137" t="s">
        <v>25</v>
      </c>
      <c r="G3608" s="139">
        <v>0.10000000149011612</v>
      </c>
    </row>
    <row r="3609" spans="1:7" ht="30">
      <c r="A3609" s="137" t="s">
        <v>127</v>
      </c>
      <c r="B3609" s="137" t="s">
        <v>1644</v>
      </c>
      <c r="C3609" s="138">
        <v>3</v>
      </c>
      <c r="D3609" s="137" t="s">
        <v>3832</v>
      </c>
      <c r="E3609" s="137" t="s">
        <v>3833</v>
      </c>
      <c r="F3609" s="137" t="s">
        <v>25</v>
      </c>
      <c r="G3609" s="139">
        <v>3</v>
      </c>
    </row>
    <row r="3610" spans="1:7" ht="30">
      <c r="A3610" s="137" t="s">
        <v>127</v>
      </c>
      <c r="B3610" s="137" t="s">
        <v>1644</v>
      </c>
      <c r="C3610" s="138">
        <v>240</v>
      </c>
      <c r="D3610" s="137" t="s">
        <v>3834</v>
      </c>
      <c r="E3610" s="137" t="s">
        <v>3835</v>
      </c>
      <c r="F3610" s="137" t="s">
        <v>25</v>
      </c>
      <c r="G3610" s="139">
        <v>2712</v>
      </c>
    </row>
    <row r="3611" spans="1:7" ht="30">
      <c r="A3611" s="137" t="s">
        <v>127</v>
      </c>
      <c r="B3611" s="137" t="s">
        <v>1644</v>
      </c>
      <c r="C3611" s="138">
        <v>1</v>
      </c>
      <c r="D3611" s="137" t="s">
        <v>3836</v>
      </c>
      <c r="E3611" s="137" t="s">
        <v>3829</v>
      </c>
      <c r="F3611" s="137" t="s">
        <v>25</v>
      </c>
      <c r="G3611" s="139">
        <v>0.10000000149011612</v>
      </c>
    </row>
    <row r="3612" spans="1:7" ht="30">
      <c r="A3612" s="137" t="s">
        <v>127</v>
      </c>
      <c r="B3612" s="137" t="s">
        <v>1644</v>
      </c>
      <c r="C3612" s="138">
        <v>180</v>
      </c>
      <c r="D3612" s="137" t="s">
        <v>3837</v>
      </c>
      <c r="E3612" s="137" t="s">
        <v>2854</v>
      </c>
      <c r="F3612" s="137" t="s">
        <v>25</v>
      </c>
      <c r="G3612" s="139">
        <v>1920</v>
      </c>
    </row>
    <row r="3613" spans="1:7" ht="30">
      <c r="A3613" s="137" t="s">
        <v>127</v>
      </c>
      <c r="B3613" s="137" t="s">
        <v>1644</v>
      </c>
      <c r="C3613" s="138">
        <v>90</v>
      </c>
      <c r="D3613" s="137" t="s">
        <v>3838</v>
      </c>
      <c r="E3613" s="137" t="s">
        <v>2490</v>
      </c>
      <c r="F3613" s="137" t="s">
        <v>25</v>
      </c>
      <c r="G3613" s="139">
        <v>2160</v>
      </c>
    </row>
    <row r="3614" spans="1:7" ht="30">
      <c r="A3614" s="137" t="s">
        <v>127</v>
      </c>
      <c r="B3614" s="137" t="s">
        <v>1644</v>
      </c>
      <c r="C3614" s="138">
        <v>300</v>
      </c>
      <c r="D3614" s="137" t="s">
        <v>2664</v>
      </c>
      <c r="E3614" s="137" t="s">
        <v>620</v>
      </c>
      <c r="F3614" s="137" t="s">
        <v>25</v>
      </c>
      <c r="G3614" s="139">
        <v>3000</v>
      </c>
    </row>
    <row r="3615" spans="1:7" ht="30">
      <c r="A3615" s="137" t="s">
        <v>127</v>
      </c>
      <c r="B3615" s="137" t="s">
        <v>1644</v>
      </c>
      <c r="C3615" s="138">
        <v>3</v>
      </c>
      <c r="D3615" s="137" t="s">
        <v>3839</v>
      </c>
      <c r="E3615" s="137" t="s">
        <v>3840</v>
      </c>
      <c r="F3615" s="137" t="s">
        <v>25</v>
      </c>
      <c r="G3615" s="139">
        <v>3</v>
      </c>
    </row>
    <row r="3616" spans="1:7" ht="30">
      <c r="A3616" s="137" t="s">
        <v>127</v>
      </c>
      <c r="B3616" s="137" t="s">
        <v>1644</v>
      </c>
      <c r="C3616" s="138">
        <v>1</v>
      </c>
      <c r="D3616" s="137" t="s">
        <v>3841</v>
      </c>
      <c r="E3616" s="137" t="s">
        <v>3842</v>
      </c>
      <c r="F3616" s="137" t="s">
        <v>25</v>
      </c>
      <c r="G3616" s="139">
        <v>0.10000000149011612</v>
      </c>
    </row>
    <row r="3617" spans="1:7" ht="30">
      <c r="A3617" s="137" t="s">
        <v>127</v>
      </c>
      <c r="B3617" s="137" t="s">
        <v>1644</v>
      </c>
      <c r="C3617" s="138">
        <v>300</v>
      </c>
      <c r="D3617" s="137" t="s">
        <v>2665</v>
      </c>
      <c r="E3617" s="137" t="s">
        <v>3843</v>
      </c>
      <c r="F3617" s="137" t="s">
        <v>25</v>
      </c>
      <c r="G3617" s="139">
        <v>960</v>
      </c>
    </row>
    <row r="3618" spans="1:7" ht="30">
      <c r="A3618" s="137" t="s">
        <v>127</v>
      </c>
      <c r="B3618" s="137" t="s">
        <v>1644</v>
      </c>
      <c r="C3618" s="138">
        <v>300</v>
      </c>
      <c r="D3618" s="137" t="s">
        <v>2665</v>
      </c>
      <c r="E3618" s="137" t="s">
        <v>3844</v>
      </c>
      <c r="F3618" s="137" t="s">
        <v>25</v>
      </c>
      <c r="G3618" s="139">
        <v>1800</v>
      </c>
    </row>
    <row r="3619" spans="1:7" ht="30">
      <c r="A3619" s="137" t="s">
        <v>127</v>
      </c>
      <c r="B3619" s="137" t="s">
        <v>1644</v>
      </c>
      <c r="C3619" s="138">
        <v>3</v>
      </c>
      <c r="D3619" s="137" t="s">
        <v>3845</v>
      </c>
      <c r="E3619" s="137" t="s">
        <v>3846</v>
      </c>
      <c r="F3619" s="137" t="s">
        <v>25</v>
      </c>
      <c r="G3619" s="139">
        <v>3</v>
      </c>
    </row>
    <row r="3620" spans="1:7" ht="30">
      <c r="A3620" s="137" t="s">
        <v>127</v>
      </c>
      <c r="B3620" s="137" t="s">
        <v>1644</v>
      </c>
      <c r="C3620" s="138">
        <v>3</v>
      </c>
      <c r="D3620" s="137" t="s">
        <v>3847</v>
      </c>
      <c r="E3620" s="137" t="s">
        <v>3848</v>
      </c>
      <c r="F3620" s="137" t="s">
        <v>25</v>
      </c>
      <c r="G3620" s="139">
        <v>3</v>
      </c>
    </row>
    <row r="3621" spans="1:7" ht="30">
      <c r="A3621" s="137" t="s">
        <v>127</v>
      </c>
      <c r="B3621" s="137" t="s">
        <v>1644</v>
      </c>
      <c r="C3621" s="138">
        <v>1</v>
      </c>
      <c r="D3621" s="137" t="s">
        <v>487</v>
      </c>
      <c r="E3621" s="137" t="s">
        <v>3825</v>
      </c>
      <c r="F3621" s="137" t="s">
        <v>25</v>
      </c>
      <c r="G3621" s="139">
        <v>0.10000000149011612</v>
      </c>
    </row>
    <row r="3622" spans="1:7" ht="30">
      <c r="A3622" s="137" t="s">
        <v>127</v>
      </c>
      <c r="B3622" s="137" t="s">
        <v>1644</v>
      </c>
      <c r="C3622" s="138">
        <v>1</v>
      </c>
      <c r="D3622" s="137" t="s">
        <v>3849</v>
      </c>
      <c r="E3622" s="137" t="s">
        <v>3850</v>
      </c>
      <c r="F3622" s="137" t="s">
        <v>25</v>
      </c>
      <c r="G3622" s="139">
        <v>0.10000000149011612</v>
      </c>
    </row>
    <row r="3623" spans="1:7" ht="30">
      <c r="A3623" s="137" t="s">
        <v>127</v>
      </c>
      <c r="B3623" s="137" t="s">
        <v>1644</v>
      </c>
      <c r="C3623" s="138">
        <v>1</v>
      </c>
      <c r="D3623" s="137" t="s">
        <v>3851</v>
      </c>
      <c r="E3623" s="137" t="s">
        <v>3850</v>
      </c>
      <c r="F3623" s="137" t="s">
        <v>25</v>
      </c>
      <c r="G3623" s="139">
        <v>0.10000000149011612</v>
      </c>
    </row>
    <row r="3624" spans="1:7">
      <c r="A3624" s="137" t="s">
        <v>127</v>
      </c>
      <c r="B3624" s="137" t="s">
        <v>523</v>
      </c>
      <c r="C3624" s="138">
        <v>1080</v>
      </c>
      <c r="D3624" s="137" t="s">
        <v>3852</v>
      </c>
      <c r="E3624" s="137" t="s">
        <v>3853</v>
      </c>
      <c r="F3624" s="137" t="s">
        <v>48</v>
      </c>
      <c r="G3624" s="139">
        <v>10395</v>
      </c>
    </row>
    <row r="3625" spans="1:7">
      <c r="A3625" s="137" t="s">
        <v>127</v>
      </c>
      <c r="B3625" s="137" t="s">
        <v>523</v>
      </c>
      <c r="C3625" s="138">
        <v>520</v>
      </c>
      <c r="D3625" s="137" t="s">
        <v>2505</v>
      </c>
      <c r="E3625" s="137" t="s">
        <v>3853</v>
      </c>
      <c r="F3625" s="137" t="s">
        <v>83</v>
      </c>
      <c r="G3625" s="139">
        <v>18200</v>
      </c>
    </row>
    <row r="3626" spans="1:7">
      <c r="A3626" s="137" t="s">
        <v>127</v>
      </c>
      <c r="B3626" s="137" t="s">
        <v>523</v>
      </c>
      <c r="C3626" s="138">
        <v>990</v>
      </c>
      <c r="D3626" s="137" t="s">
        <v>3387</v>
      </c>
      <c r="E3626" s="137" t="s">
        <v>289</v>
      </c>
      <c r="F3626" s="137" t="s">
        <v>16</v>
      </c>
      <c r="G3626" s="139">
        <v>50087.5</v>
      </c>
    </row>
    <row r="3627" spans="1:7">
      <c r="A3627" s="137" t="s">
        <v>127</v>
      </c>
      <c r="B3627" s="137" t="s">
        <v>523</v>
      </c>
      <c r="C3627" s="138">
        <v>800</v>
      </c>
      <c r="D3627" s="137" t="s">
        <v>3005</v>
      </c>
      <c r="E3627" s="137" t="s">
        <v>3006</v>
      </c>
      <c r="F3627" s="137" t="s">
        <v>13</v>
      </c>
      <c r="G3627" s="139">
        <v>229830.1875</v>
      </c>
    </row>
    <row r="3628" spans="1:7">
      <c r="A3628" s="137" t="s">
        <v>127</v>
      </c>
      <c r="B3628" s="137" t="s">
        <v>525</v>
      </c>
      <c r="C3628" s="138">
        <v>18222</v>
      </c>
      <c r="D3628" s="137" t="s">
        <v>592</v>
      </c>
      <c r="E3628" s="137" t="s">
        <v>385</v>
      </c>
      <c r="F3628" s="137" t="s">
        <v>2</v>
      </c>
      <c r="G3628" s="139">
        <v>5386.4501953125</v>
      </c>
    </row>
    <row r="3629" spans="1:7">
      <c r="A3629" s="137" t="s">
        <v>127</v>
      </c>
      <c r="B3629" s="137" t="s">
        <v>3854</v>
      </c>
      <c r="C3629" s="138">
        <v>470</v>
      </c>
      <c r="D3629" s="137" t="s">
        <v>389</v>
      </c>
      <c r="E3629" s="137" t="s">
        <v>3855</v>
      </c>
      <c r="F3629" s="137" t="s">
        <v>2</v>
      </c>
      <c r="G3629" s="139">
        <v>25727</v>
      </c>
    </row>
    <row r="3630" spans="1:7">
      <c r="A3630" s="137" t="s">
        <v>127</v>
      </c>
      <c r="B3630" s="137" t="s">
        <v>3854</v>
      </c>
      <c r="C3630" s="138">
        <v>840</v>
      </c>
      <c r="D3630" s="137" t="s">
        <v>389</v>
      </c>
      <c r="E3630" s="137" t="s">
        <v>3856</v>
      </c>
      <c r="F3630" s="137" t="s">
        <v>2</v>
      </c>
      <c r="G3630" s="139">
        <v>51874</v>
      </c>
    </row>
    <row r="3631" spans="1:7">
      <c r="A3631" s="137" t="s">
        <v>127</v>
      </c>
      <c r="B3631" s="137" t="s">
        <v>549</v>
      </c>
      <c r="C3631" s="138">
        <v>2</v>
      </c>
      <c r="D3631" s="137" t="s">
        <v>3857</v>
      </c>
      <c r="E3631" s="137" t="s">
        <v>2672</v>
      </c>
      <c r="F3631" s="137" t="s">
        <v>48</v>
      </c>
      <c r="G3631" s="139">
        <v>2050</v>
      </c>
    </row>
    <row r="3632" spans="1:7">
      <c r="A3632" s="137" t="s">
        <v>127</v>
      </c>
      <c r="B3632" s="137" t="s">
        <v>549</v>
      </c>
      <c r="C3632" s="138">
        <v>402</v>
      </c>
      <c r="D3632" s="137" t="s">
        <v>3858</v>
      </c>
      <c r="E3632" s="137" t="s">
        <v>527</v>
      </c>
      <c r="F3632" s="137" t="s">
        <v>25</v>
      </c>
      <c r="G3632" s="139">
        <v>1887.7900390625</v>
      </c>
    </row>
    <row r="3633" spans="1:7">
      <c r="A3633" s="137" t="s">
        <v>127</v>
      </c>
      <c r="B3633" s="137" t="s">
        <v>549</v>
      </c>
      <c r="C3633" s="138">
        <v>300</v>
      </c>
      <c r="D3633" s="137" t="s">
        <v>3859</v>
      </c>
      <c r="E3633" s="137" t="s">
        <v>437</v>
      </c>
      <c r="F3633" s="137" t="s">
        <v>25</v>
      </c>
      <c r="G3633" s="139">
        <v>1435.5</v>
      </c>
    </row>
    <row r="3634" spans="1:7">
      <c r="A3634" s="137" t="s">
        <v>127</v>
      </c>
      <c r="B3634" s="137" t="s">
        <v>549</v>
      </c>
      <c r="C3634" s="138">
        <v>100</v>
      </c>
      <c r="D3634" s="137" t="s">
        <v>3860</v>
      </c>
      <c r="E3634" s="137" t="s">
        <v>437</v>
      </c>
      <c r="F3634" s="137" t="s">
        <v>25</v>
      </c>
      <c r="G3634" s="139">
        <v>150</v>
      </c>
    </row>
    <row r="3635" spans="1:7">
      <c r="A3635" s="137" t="s">
        <v>127</v>
      </c>
      <c r="B3635" s="137" t="s">
        <v>549</v>
      </c>
      <c r="C3635" s="138">
        <v>100</v>
      </c>
      <c r="D3635" s="137" t="s">
        <v>3861</v>
      </c>
      <c r="E3635" s="137" t="s">
        <v>3862</v>
      </c>
      <c r="F3635" s="137" t="s">
        <v>25</v>
      </c>
      <c r="G3635" s="139">
        <v>1690</v>
      </c>
    </row>
    <row r="3636" spans="1:7">
      <c r="A3636" s="137" t="s">
        <v>127</v>
      </c>
      <c r="B3636" s="137" t="s">
        <v>549</v>
      </c>
      <c r="C3636" s="138">
        <v>500</v>
      </c>
      <c r="D3636" s="137" t="s">
        <v>3863</v>
      </c>
      <c r="E3636" s="137" t="s">
        <v>437</v>
      </c>
      <c r="F3636" s="137" t="s">
        <v>25</v>
      </c>
      <c r="G3636" s="139">
        <v>950</v>
      </c>
    </row>
    <row r="3637" spans="1:7">
      <c r="A3637" s="137" t="s">
        <v>127</v>
      </c>
      <c r="B3637" s="137" t="s">
        <v>549</v>
      </c>
      <c r="C3637" s="138">
        <v>1000</v>
      </c>
      <c r="D3637" s="137" t="s">
        <v>3864</v>
      </c>
      <c r="E3637" s="137" t="s">
        <v>437</v>
      </c>
      <c r="F3637" s="137" t="s">
        <v>25</v>
      </c>
      <c r="G3637" s="139">
        <v>2240</v>
      </c>
    </row>
    <row r="3638" spans="1:7">
      <c r="A3638" s="137" t="s">
        <v>127</v>
      </c>
      <c r="B3638" s="137" t="s">
        <v>549</v>
      </c>
      <c r="C3638" s="138">
        <v>800</v>
      </c>
      <c r="D3638" s="137" t="s">
        <v>3864</v>
      </c>
      <c r="E3638" s="137" t="s">
        <v>521</v>
      </c>
      <c r="F3638" s="137" t="s">
        <v>25</v>
      </c>
      <c r="G3638" s="139">
        <v>8560</v>
      </c>
    </row>
    <row r="3639" spans="1:7">
      <c r="A3639" s="137" t="s">
        <v>127</v>
      </c>
      <c r="B3639" s="137" t="s">
        <v>549</v>
      </c>
      <c r="C3639" s="138">
        <v>100</v>
      </c>
      <c r="D3639" s="137" t="s">
        <v>3865</v>
      </c>
      <c r="E3639" s="137" t="s">
        <v>2932</v>
      </c>
      <c r="F3639" s="137" t="s">
        <v>25</v>
      </c>
      <c r="G3639" s="139">
        <v>750</v>
      </c>
    </row>
    <row r="3640" spans="1:7">
      <c r="A3640" s="137" t="s">
        <v>127</v>
      </c>
      <c r="B3640" s="137" t="s">
        <v>549</v>
      </c>
      <c r="C3640" s="138">
        <v>1002</v>
      </c>
      <c r="D3640" s="137" t="s">
        <v>3866</v>
      </c>
      <c r="E3640" s="137" t="s">
        <v>435</v>
      </c>
      <c r="F3640" s="137" t="s">
        <v>25</v>
      </c>
      <c r="G3640" s="139">
        <v>3206.39990234375</v>
      </c>
    </row>
    <row r="3641" spans="1:7">
      <c r="A3641" s="137" t="s">
        <v>127</v>
      </c>
      <c r="B3641" s="137" t="s">
        <v>549</v>
      </c>
      <c r="C3641" s="138">
        <v>2</v>
      </c>
      <c r="D3641" s="137" t="s">
        <v>473</v>
      </c>
      <c r="E3641" s="137" t="s">
        <v>2672</v>
      </c>
      <c r="F3641" s="137" t="s">
        <v>48</v>
      </c>
      <c r="G3641" s="139">
        <v>2600</v>
      </c>
    </row>
    <row r="3642" spans="1:7">
      <c r="A3642" s="137" t="s">
        <v>127</v>
      </c>
      <c r="B3642" s="137" t="s">
        <v>555</v>
      </c>
      <c r="C3642" s="138">
        <v>40</v>
      </c>
      <c r="D3642" s="137" t="s">
        <v>556</v>
      </c>
      <c r="E3642" s="137" t="s">
        <v>515</v>
      </c>
      <c r="F3642" s="137" t="s">
        <v>13</v>
      </c>
      <c r="G3642" s="139">
        <v>1818</v>
      </c>
    </row>
    <row r="3643" spans="1:7">
      <c r="A3643" s="137" t="s">
        <v>127</v>
      </c>
      <c r="B3643" s="137" t="s">
        <v>555</v>
      </c>
      <c r="C3643" s="138">
        <v>80</v>
      </c>
      <c r="D3643" s="137" t="s">
        <v>557</v>
      </c>
      <c r="E3643" s="137" t="s">
        <v>558</v>
      </c>
      <c r="F3643" s="137" t="s">
        <v>13</v>
      </c>
      <c r="G3643" s="139">
        <v>6220.02001953125</v>
      </c>
    </row>
    <row r="3644" spans="1:7">
      <c r="A3644" s="137" t="s">
        <v>127</v>
      </c>
      <c r="B3644" s="137" t="s">
        <v>555</v>
      </c>
      <c r="C3644" s="138">
        <v>120</v>
      </c>
      <c r="D3644" s="137" t="s">
        <v>559</v>
      </c>
      <c r="E3644" s="137" t="s">
        <v>515</v>
      </c>
      <c r="F3644" s="137" t="s">
        <v>2</v>
      </c>
      <c r="G3644" s="139">
        <v>8460</v>
      </c>
    </row>
    <row r="3645" spans="1:7">
      <c r="A3645" s="137" t="s">
        <v>127</v>
      </c>
      <c r="B3645" s="137" t="s">
        <v>555</v>
      </c>
      <c r="C3645" s="138">
        <v>560</v>
      </c>
      <c r="D3645" s="137" t="s">
        <v>559</v>
      </c>
      <c r="E3645" s="137" t="s">
        <v>515</v>
      </c>
      <c r="F3645" s="137" t="s">
        <v>2</v>
      </c>
      <c r="G3645" s="139">
        <v>37072</v>
      </c>
    </row>
    <row r="3646" spans="1:7">
      <c r="A3646" s="137" t="s">
        <v>127</v>
      </c>
      <c r="B3646" s="137" t="s">
        <v>555</v>
      </c>
      <c r="C3646" s="138">
        <v>120</v>
      </c>
      <c r="D3646" s="137" t="s">
        <v>559</v>
      </c>
      <c r="E3646" s="137" t="s">
        <v>515</v>
      </c>
      <c r="F3646" s="137" t="s">
        <v>13</v>
      </c>
      <c r="G3646" s="139">
        <v>8460</v>
      </c>
    </row>
    <row r="3647" spans="1:7">
      <c r="A3647" s="137" t="s">
        <v>127</v>
      </c>
      <c r="B3647" s="137" t="s">
        <v>555</v>
      </c>
      <c r="C3647" s="138">
        <v>560</v>
      </c>
      <c r="D3647" s="137" t="s">
        <v>559</v>
      </c>
      <c r="E3647" s="137" t="s">
        <v>515</v>
      </c>
      <c r="F3647" s="137" t="s">
        <v>13</v>
      </c>
      <c r="G3647" s="139">
        <v>37072</v>
      </c>
    </row>
    <row r="3648" spans="1:7">
      <c r="A3648" s="137" t="s">
        <v>127</v>
      </c>
      <c r="B3648" s="137" t="s">
        <v>555</v>
      </c>
      <c r="C3648" s="138">
        <v>300</v>
      </c>
      <c r="D3648" s="137" t="s">
        <v>3867</v>
      </c>
      <c r="E3648" s="137" t="s">
        <v>515</v>
      </c>
      <c r="F3648" s="137" t="s">
        <v>2</v>
      </c>
      <c r="G3648" s="139">
        <v>11212.5</v>
      </c>
    </row>
    <row r="3649" spans="1:7">
      <c r="A3649" s="137" t="s">
        <v>127</v>
      </c>
      <c r="B3649" s="137" t="s">
        <v>555</v>
      </c>
      <c r="C3649" s="138">
        <v>160</v>
      </c>
      <c r="D3649" s="137" t="s">
        <v>1086</v>
      </c>
      <c r="E3649" s="137" t="s">
        <v>515</v>
      </c>
      <c r="F3649" s="137" t="s">
        <v>13</v>
      </c>
      <c r="G3649" s="139">
        <v>5980</v>
      </c>
    </row>
    <row r="3650" spans="1:7" ht="90">
      <c r="A3650" s="137" t="s">
        <v>127</v>
      </c>
      <c r="B3650" s="137" t="s">
        <v>1087</v>
      </c>
      <c r="C3650" s="138">
        <v>25</v>
      </c>
      <c r="D3650" s="137" t="s">
        <v>2178</v>
      </c>
      <c r="E3650" s="137" t="s">
        <v>3868</v>
      </c>
      <c r="F3650" s="137" t="s">
        <v>2</v>
      </c>
      <c r="G3650" s="139">
        <v>1177.5</v>
      </c>
    </row>
    <row r="3651" spans="1:7" ht="90">
      <c r="A3651" s="137" t="s">
        <v>127</v>
      </c>
      <c r="B3651" s="137" t="s">
        <v>1087</v>
      </c>
      <c r="C3651" s="138">
        <v>15</v>
      </c>
      <c r="D3651" s="137" t="s">
        <v>2180</v>
      </c>
      <c r="E3651" s="137" t="s">
        <v>3868</v>
      </c>
      <c r="F3651" s="137" t="s">
        <v>2</v>
      </c>
      <c r="G3651" s="139">
        <v>1002</v>
      </c>
    </row>
    <row r="3652" spans="1:7" ht="45">
      <c r="A3652" s="137" t="s">
        <v>127</v>
      </c>
      <c r="B3652" s="137" t="s">
        <v>1087</v>
      </c>
      <c r="C3652" s="138">
        <v>20</v>
      </c>
      <c r="D3652" s="137" t="s">
        <v>2181</v>
      </c>
      <c r="E3652" s="137" t="s">
        <v>3868</v>
      </c>
      <c r="F3652" s="137" t="s">
        <v>2</v>
      </c>
      <c r="G3652" s="139">
        <v>762</v>
      </c>
    </row>
    <row r="3653" spans="1:7">
      <c r="A3653" s="137" t="s">
        <v>127</v>
      </c>
      <c r="B3653" s="137" t="s">
        <v>1087</v>
      </c>
      <c r="C3653" s="138">
        <v>6</v>
      </c>
      <c r="D3653" s="137" t="s">
        <v>3869</v>
      </c>
      <c r="E3653" s="137" t="s">
        <v>3870</v>
      </c>
      <c r="F3653" s="137" t="s">
        <v>3</v>
      </c>
      <c r="G3653" s="139">
        <v>576.9000244140625</v>
      </c>
    </row>
    <row r="3654" spans="1:7">
      <c r="A3654" s="137" t="s">
        <v>127</v>
      </c>
      <c r="B3654" s="137" t="s">
        <v>1087</v>
      </c>
      <c r="C3654" s="138">
        <v>6</v>
      </c>
      <c r="D3654" s="137" t="s">
        <v>3871</v>
      </c>
      <c r="E3654" s="137" t="s">
        <v>3872</v>
      </c>
      <c r="F3654" s="137" t="s">
        <v>3</v>
      </c>
      <c r="G3654" s="139">
        <v>824.0999755859375</v>
      </c>
    </row>
    <row r="3655" spans="1:7">
      <c r="A3655" s="137" t="s">
        <v>127</v>
      </c>
      <c r="B3655" s="137" t="s">
        <v>1087</v>
      </c>
      <c r="C3655" s="138">
        <v>100</v>
      </c>
      <c r="D3655" s="137" t="s">
        <v>3873</v>
      </c>
      <c r="E3655" s="137" t="s">
        <v>2145</v>
      </c>
      <c r="F3655" s="137" t="s">
        <v>3</v>
      </c>
      <c r="G3655" s="139">
        <v>3200</v>
      </c>
    </row>
    <row r="3656" spans="1:7">
      <c r="A3656" s="137" t="s">
        <v>127</v>
      </c>
      <c r="B3656" s="137" t="s">
        <v>1087</v>
      </c>
      <c r="C3656" s="138">
        <v>15</v>
      </c>
      <c r="D3656" s="137" t="s">
        <v>3874</v>
      </c>
      <c r="E3656" s="137" t="s">
        <v>3875</v>
      </c>
      <c r="F3656" s="137" t="s">
        <v>3</v>
      </c>
      <c r="G3656" s="139">
        <v>675</v>
      </c>
    </row>
    <row r="3657" spans="1:7">
      <c r="A3657" s="137" t="s">
        <v>127</v>
      </c>
      <c r="B3657" s="137" t="s">
        <v>1087</v>
      </c>
      <c r="C3657" s="138">
        <v>30</v>
      </c>
      <c r="D3657" s="137" t="s">
        <v>3874</v>
      </c>
      <c r="E3657" s="137" t="s">
        <v>3876</v>
      </c>
      <c r="F3657" s="137" t="s">
        <v>3</v>
      </c>
      <c r="G3657" s="139">
        <v>1192</v>
      </c>
    </row>
    <row r="3658" spans="1:7">
      <c r="A3658" s="137" t="s">
        <v>127</v>
      </c>
      <c r="B3658" s="137" t="s">
        <v>1087</v>
      </c>
      <c r="C3658" s="138">
        <v>10</v>
      </c>
      <c r="D3658" s="137" t="s">
        <v>3874</v>
      </c>
      <c r="E3658" s="137" t="s">
        <v>3877</v>
      </c>
      <c r="F3658" s="137" t="s">
        <v>3</v>
      </c>
      <c r="G3658" s="139">
        <v>613.5</v>
      </c>
    </row>
    <row r="3659" spans="1:7">
      <c r="A3659" s="137" t="s">
        <v>127</v>
      </c>
      <c r="B3659" s="137" t="s">
        <v>1087</v>
      </c>
      <c r="C3659" s="138">
        <v>5</v>
      </c>
      <c r="D3659" s="137" t="s">
        <v>3874</v>
      </c>
      <c r="E3659" s="137" t="s">
        <v>3878</v>
      </c>
      <c r="F3659" s="137" t="s">
        <v>3</v>
      </c>
      <c r="G3659" s="139">
        <v>262.25</v>
      </c>
    </row>
    <row r="3660" spans="1:7">
      <c r="A3660" s="137" t="s">
        <v>127</v>
      </c>
      <c r="B3660" s="137" t="s">
        <v>1087</v>
      </c>
      <c r="C3660" s="138">
        <v>30</v>
      </c>
      <c r="D3660" s="137" t="s">
        <v>1096</v>
      </c>
      <c r="E3660" s="137" t="s">
        <v>3879</v>
      </c>
      <c r="F3660" s="137" t="s">
        <v>3</v>
      </c>
      <c r="G3660" s="139">
        <v>1432</v>
      </c>
    </row>
    <row r="3661" spans="1:7">
      <c r="A3661" s="137" t="s">
        <v>127</v>
      </c>
      <c r="B3661" s="137" t="s">
        <v>1087</v>
      </c>
      <c r="C3661" s="138">
        <v>45</v>
      </c>
      <c r="D3661" s="137" t="s">
        <v>1098</v>
      </c>
      <c r="E3661" s="137" t="s">
        <v>3880</v>
      </c>
      <c r="F3661" s="137" t="s">
        <v>3</v>
      </c>
      <c r="G3661" s="139">
        <v>2355.5</v>
      </c>
    </row>
    <row r="3662" spans="1:7">
      <c r="A3662" s="137" t="s">
        <v>127</v>
      </c>
      <c r="B3662" s="137" t="s">
        <v>1087</v>
      </c>
      <c r="C3662" s="138">
        <v>50</v>
      </c>
      <c r="D3662" s="137" t="s">
        <v>1098</v>
      </c>
      <c r="E3662" s="137" t="s">
        <v>3881</v>
      </c>
      <c r="F3662" s="137" t="s">
        <v>3</v>
      </c>
      <c r="G3662" s="139">
        <v>3010</v>
      </c>
    </row>
    <row r="3663" spans="1:7">
      <c r="A3663" s="137" t="s">
        <v>127</v>
      </c>
      <c r="B3663" s="137" t="s">
        <v>1087</v>
      </c>
      <c r="C3663" s="138">
        <v>100</v>
      </c>
      <c r="D3663" s="137" t="s">
        <v>1098</v>
      </c>
      <c r="E3663" s="137" t="s">
        <v>3882</v>
      </c>
      <c r="F3663" s="137" t="s">
        <v>3</v>
      </c>
      <c r="G3663" s="139">
        <v>7055</v>
      </c>
    </row>
    <row r="3664" spans="1:7">
      <c r="A3664" s="137" t="s">
        <v>127</v>
      </c>
      <c r="B3664" s="137" t="s">
        <v>1087</v>
      </c>
      <c r="C3664" s="138">
        <v>120</v>
      </c>
      <c r="D3664" s="137" t="s">
        <v>1098</v>
      </c>
      <c r="E3664" s="137" t="s">
        <v>3883</v>
      </c>
      <c r="F3664" s="137" t="s">
        <v>3</v>
      </c>
      <c r="G3664" s="139">
        <v>5454</v>
      </c>
    </row>
    <row r="3665" spans="1:7">
      <c r="A3665" s="137" t="s">
        <v>127</v>
      </c>
      <c r="B3665" s="137" t="s">
        <v>1087</v>
      </c>
      <c r="C3665" s="138">
        <v>252</v>
      </c>
      <c r="D3665" s="137" t="s">
        <v>3884</v>
      </c>
      <c r="E3665" s="137" t="s">
        <v>797</v>
      </c>
      <c r="F3665" s="137" t="s">
        <v>3</v>
      </c>
      <c r="G3665" s="139">
        <v>2217.60009765625</v>
      </c>
    </row>
    <row r="3666" spans="1:7">
      <c r="A3666" s="137" t="s">
        <v>127</v>
      </c>
      <c r="B3666" s="137" t="s">
        <v>1087</v>
      </c>
      <c r="C3666" s="138">
        <v>204</v>
      </c>
      <c r="D3666" s="137" t="s">
        <v>3884</v>
      </c>
      <c r="E3666" s="137" t="s">
        <v>1942</v>
      </c>
      <c r="F3666" s="137" t="s">
        <v>3</v>
      </c>
      <c r="G3666" s="139">
        <v>3274.199951171875</v>
      </c>
    </row>
    <row r="3667" spans="1:7">
      <c r="A3667" s="137" t="s">
        <v>127</v>
      </c>
      <c r="B3667" s="137" t="s">
        <v>1087</v>
      </c>
      <c r="C3667" s="138">
        <v>250</v>
      </c>
      <c r="D3667" s="137" t="s">
        <v>1102</v>
      </c>
      <c r="E3667" s="137" t="s">
        <v>3779</v>
      </c>
      <c r="F3667" s="137" t="s">
        <v>3</v>
      </c>
      <c r="G3667" s="139">
        <v>2875</v>
      </c>
    </row>
    <row r="3668" spans="1:7">
      <c r="A3668" s="137" t="s">
        <v>127</v>
      </c>
      <c r="B3668" s="137" t="s">
        <v>1087</v>
      </c>
      <c r="C3668" s="138">
        <v>250</v>
      </c>
      <c r="D3668" s="137" t="s">
        <v>1102</v>
      </c>
      <c r="E3668" s="137" t="s">
        <v>3885</v>
      </c>
      <c r="F3668" s="137" t="s">
        <v>3</v>
      </c>
      <c r="G3668" s="139">
        <v>1812.5</v>
      </c>
    </row>
    <row r="3669" spans="1:7">
      <c r="A3669" s="137" t="s">
        <v>127</v>
      </c>
      <c r="B3669" s="137" t="s">
        <v>1087</v>
      </c>
      <c r="C3669" s="138">
        <v>120</v>
      </c>
      <c r="D3669" s="137" t="s">
        <v>1102</v>
      </c>
      <c r="E3669" s="137" t="s">
        <v>3885</v>
      </c>
      <c r="F3669" s="137" t="s">
        <v>3</v>
      </c>
      <c r="G3669" s="139">
        <v>2550</v>
      </c>
    </row>
    <row r="3670" spans="1:7">
      <c r="A3670" s="137" t="s">
        <v>127</v>
      </c>
      <c r="B3670" s="137" t="s">
        <v>1087</v>
      </c>
      <c r="C3670" s="138">
        <v>600</v>
      </c>
      <c r="D3670" s="137" t="s">
        <v>1104</v>
      </c>
      <c r="E3670" s="137" t="s">
        <v>3886</v>
      </c>
      <c r="F3670" s="137" t="s">
        <v>3</v>
      </c>
      <c r="G3670" s="139">
        <v>8100</v>
      </c>
    </row>
    <row r="3671" spans="1:7">
      <c r="A3671" s="137" t="s">
        <v>127</v>
      </c>
      <c r="B3671" s="137" t="s">
        <v>1087</v>
      </c>
      <c r="C3671" s="138">
        <v>160</v>
      </c>
      <c r="D3671" s="137" t="s">
        <v>1104</v>
      </c>
      <c r="E3671" s="137" t="s">
        <v>3887</v>
      </c>
      <c r="F3671" s="137" t="s">
        <v>3</v>
      </c>
      <c r="G3671" s="139">
        <v>14240</v>
      </c>
    </row>
    <row r="3672" spans="1:7">
      <c r="A3672" s="137" t="s">
        <v>127</v>
      </c>
      <c r="B3672" s="137" t="s">
        <v>1087</v>
      </c>
      <c r="C3672" s="138">
        <v>200</v>
      </c>
      <c r="D3672" s="137" t="s">
        <v>3888</v>
      </c>
      <c r="E3672" s="137" t="s">
        <v>2246</v>
      </c>
      <c r="F3672" s="137" t="s">
        <v>3</v>
      </c>
      <c r="G3672" s="139">
        <v>8700</v>
      </c>
    </row>
    <row r="3673" spans="1:7">
      <c r="A3673" s="137" t="s">
        <v>127</v>
      </c>
      <c r="B3673" s="137" t="s">
        <v>1087</v>
      </c>
      <c r="C3673" s="138">
        <v>75</v>
      </c>
      <c r="D3673" s="137" t="s">
        <v>1106</v>
      </c>
      <c r="E3673" s="137" t="s">
        <v>3889</v>
      </c>
      <c r="F3673" s="137" t="s">
        <v>3</v>
      </c>
      <c r="G3673" s="139">
        <v>1050</v>
      </c>
    </row>
    <row r="3674" spans="1:7">
      <c r="A3674" s="137" t="s">
        <v>127</v>
      </c>
      <c r="B3674" s="137" t="s">
        <v>1087</v>
      </c>
      <c r="C3674" s="138">
        <v>40</v>
      </c>
      <c r="D3674" s="137" t="s">
        <v>1106</v>
      </c>
      <c r="E3674" s="137" t="s">
        <v>620</v>
      </c>
      <c r="F3674" s="137" t="s">
        <v>3</v>
      </c>
      <c r="G3674" s="139">
        <v>3840</v>
      </c>
    </row>
    <row r="3675" spans="1:7">
      <c r="A3675" s="137" t="s">
        <v>127</v>
      </c>
      <c r="B3675" s="137" t="s">
        <v>1087</v>
      </c>
      <c r="C3675" s="138">
        <v>1050</v>
      </c>
      <c r="D3675" s="137" t="s">
        <v>630</v>
      </c>
      <c r="E3675" s="137" t="s">
        <v>871</v>
      </c>
      <c r="F3675" s="137" t="s">
        <v>3</v>
      </c>
      <c r="G3675" s="139">
        <v>11550</v>
      </c>
    </row>
    <row r="3676" spans="1:7">
      <c r="A3676" s="137" t="s">
        <v>127</v>
      </c>
      <c r="B3676" s="137" t="s">
        <v>1087</v>
      </c>
      <c r="C3676" s="138">
        <v>240</v>
      </c>
      <c r="D3676" s="137" t="s">
        <v>630</v>
      </c>
      <c r="E3676" s="137" t="s">
        <v>620</v>
      </c>
      <c r="F3676" s="137" t="s">
        <v>3</v>
      </c>
      <c r="G3676" s="139">
        <v>12000</v>
      </c>
    </row>
    <row r="3677" spans="1:7">
      <c r="A3677" s="137" t="s">
        <v>127</v>
      </c>
      <c r="B3677" s="137" t="s">
        <v>1087</v>
      </c>
      <c r="C3677" s="138">
        <v>280</v>
      </c>
      <c r="D3677" s="137" t="s">
        <v>630</v>
      </c>
      <c r="E3677" s="137" t="s">
        <v>2246</v>
      </c>
      <c r="F3677" s="137" t="s">
        <v>3</v>
      </c>
      <c r="G3677" s="139">
        <v>8680</v>
      </c>
    </row>
    <row r="3678" spans="1:7">
      <c r="A3678" s="137" t="s">
        <v>127</v>
      </c>
      <c r="B3678" s="137" t="s">
        <v>1087</v>
      </c>
      <c r="C3678" s="138">
        <v>6</v>
      </c>
      <c r="D3678" s="137" t="s">
        <v>1109</v>
      </c>
      <c r="E3678" s="137" t="s">
        <v>717</v>
      </c>
      <c r="F3678" s="137" t="s">
        <v>3</v>
      </c>
      <c r="G3678" s="139">
        <v>78</v>
      </c>
    </row>
    <row r="3679" spans="1:7">
      <c r="A3679" s="137" t="s">
        <v>127</v>
      </c>
      <c r="B3679" s="137" t="s">
        <v>1087</v>
      </c>
      <c r="C3679" s="138">
        <v>20</v>
      </c>
      <c r="D3679" s="137" t="s">
        <v>3890</v>
      </c>
      <c r="E3679" s="137" t="s">
        <v>3891</v>
      </c>
      <c r="F3679" s="137" t="s">
        <v>3</v>
      </c>
      <c r="G3679" s="139">
        <v>221</v>
      </c>
    </row>
    <row r="3680" spans="1:7">
      <c r="A3680" s="137" t="s">
        <v>127</v>
      </c>
      <c r="B3680" s="137" t="s">
        <v>1087</v>
      </c>
      <c r="C3680" s="138">
        <v>40</v>
      </c>
      <c r="D3680" s="137" t="s">
        <v>3892</v>
      </c>
      <c r="E3680" s="137" t="s">
        <v>1113</v>
      </c>
      <c r="F3680" s="137" t="s">
        <v>3</v>
      </c>
      <c r="G3680" s="139">
        <v>458</v>
      </c>
    </row>
    <row r="3681" spans="1:7">
      <c r="A3681" s="137" t="s">
        <v>127</v>
      </c>
      <c r="B3681" s="137" t="s">
        <v>1087</v>
      </c>
      <c r="C3681" s="138">
        <v>40</v>
      </c>
      <c r="D3681" s="137" t="s">
        <v>1112</v>
      </c>
      <c r="E3681" s="137" t="s">
        <v>1113</v>
      </c>
      <c r="F3681" s="137" t="s">
        <v>3</v>
      </c>
      <c r="G3681" s="139">
        <v>198</v>
      </c>
    </row>
    <row r="3682" spans="1:7" ht="30">
      <c r="A3682" s="137" t="s">
        <v>127</v>
      </c>
      <c r="B3682" s="137" t="s">
        <v>561</v>
      </c>
      <c r="C3682" s="138">
        <v>50</v>
      </c>
      <c r="D3682" s="137" t="s">
        <v>3893</v>
      </c>
      <c r="E3682" s="137" t="s">
        <v>2064</v>
      </c>
      <c r="F3682" s="137" t="s">
        <v>37</v>
      </c>
      <c r="G3682" s="139">
        <v>1890</v>
      </c>
    </row>
    <row r="3683" spans="1:7" ht="30">
      <c r="A3683" s="137" t="s">
        <v>127</v>
      </c>
      <c r="B3683" s="137" t="s">
        <v>561</v>
      </c>
      <c r="C3683" s="138">
        <v>5</v>
      </c>
      <c r="D3683" s="137" t="s">
        <v>3894</v>
      </c>
      <c r="E3683" s="137" t="s">
        <v>2064</v>
      </c>
      <c r="F3683" s="137" t="s">
        <v>37</v>
      </c>
      <c r="G3683" s="139">
        <v>210</v>
      </c>
    </row>
    <row r="3684" spans="1:7" ht="30">
      <c r="A3684" s="137" t="s">
        <v>127</v>
      </c>
      <c r="B3684" s="137" t="s">
        <v>561</v>
      </c>
      <c r="C3684" s="138">
        <v>20</v>
      </c>
      <c r="D3684" s="137" t="s">
        <v>3895</v>
      </c>
      <c r="E3684" s="137" t="s">
        <v>589</v>
      </c>
      <c r="F3684" s="137" t="s">
        <v>37</v>
      </c>
      <c r="G3684" s="139">
        <v>742</v>
      </c>
    </row>
    <row r="3685" spans="1:7" ht="30">
      <c r="A3685" s="137" t="s">
        <v>127</v>
      </c>
      <c r="B3685" s="137" t="s">
        <v>561</v>
      </c>
      <c r="C3685" s="138">
        <v>2</v>
      </c>
      <c r="D3685" s="137" t="s">
        <v>3896</v>
      </c>
      <c r="E3685" s="137" t="s">
        <v>2064</v>
      </c>
      <c r="F3685" s="137" t="s">
        <v>37</v>
      </c>
      <c r="G3685" s="139">
        <v>0</v>
      </c>
    </row>
    <row r="3686" spans="1:7">
      <c r="A3686" s="137" t="s">
        <v>127</v>
      </c>
      <c r="B3686" s="137" t="s">
        <v>2184</v>
      </c>
      <c r="C3686" s="138">
        <v>948</v>
      </c>
      <c r="D3686" s="137" t="s">
        <v>3897</v>
      </c>
      <c r="E3686" s="137" t="s">
        <v>3898</v>
      </c>
      <c r="F3686" s="137" t="s">
        <v>3</v>
      </c>
      <c r="G3686" s="139">
        <v>85320</v>
      </c>
    </row>
    <row r="3687" spans="1:7">
      <c r="A3687" s="137" t="s">
        <v>127</v>
      </c>
      <c r="B3687" s="137" t="s">
        <v>568</v>
      </c>
      <c r="C3687" s="138">
        <v>468</v>
      </c>
      <c r="D3687" s="137" t="s">
        <v>3899</v>
      </c>
      <c r="E3687" s="137" t="s">
        <v>3900</v>
      </c>
      <c r="F3687" s="137" t="s">
        <v>26</v>
      </c>
      <c r="G3687" s="139">
        <v>1357.199951171875</v>
      </c>
    </row>
    <row r="3688" spans="1:7">
      <c r="A3688" s="137" t="s">
        <v>127</v>
      </c>
      <c r="B3688" s="137" t="s">
        <v>568</v>
      </c>
      <c r="C3688" s="138">
        <v>3072</v>
      </c>
      <c r="D3688" s="137" t="s">
        <v>1120</v>
      </c>
      <c r="E3688" s="137" t="s">
        <v>3901</v>
      </c>
      <c r="F3688" s="137" t="s">
        <v>26</v>
      </c>
      <c r="G3688" s="139">
        <v>1290.239990234375</v>
      </c>
    </row>
    <row r="3689" spans="1:7">
      <c r="A3689" s="137" t="s">
        <v>127</v>
      </c>
      <c r="B3689" s="137" t="s">
        <v>568</v>
      </c>
      <c r="C3689" s="138">
        <v>260</v>
      </c>
      <c r="D3689" s="137" t="s">
        <v>579</v>
      </c>
      <c r="E3689" s="137" t="s">
        <v>778</v>
      </c>
      <c r="F3689" s="137" t="s">
        <v>18</v>
      </c>
      <c r="G3689" s="139">
        <v>72919.6015625</v>
      </c>
    </row>
    <row r="3690" spans="1:7">
      <c r="A3690" s="137" t="s">
        <v>127</v>
      </c>
      <c r="B3690" s="137" t="s">
        <v>568</v>
      </c>
      <c r="C3690" s="138">
        <v>144</v>
      </c>
      <c r="D3690" s="137" t="s">
        <v>3902</v>
      </c>
      <c r="E3690" s="137" t="s">
        <v>717</v>
      </c>
      <c r="F3690" s="137" t="s">
        <v>26</v>
      </c>
      <c r="G3690" s="139">
        <v>218.8800048828125</v>
      </c>
    </row>
    <row r="3691" spans="1:7">
      <c r="A3691" s="137" t="s">
        <v>127</v>
      </c>
      <c r="B3691" s="137" t="s">
        <v>568</v>
      </c>
      <c r="C3691" s="138">
        <v>54</v>
      </c>
      <c r="D3691" s="137" t="s">
        <v>3903</v>
      </c>
      <c r="E3691" s="137" t="s">
        <v>3904</v>
      </c>
      <c r="F3691" s="137" t="s">
        <v>15</v>
      </c>
      <c r="G3691" s="139">
        <v>2667.60009765625</v>
      </c>
    </row>
    <row r="3692" spans="1:7">
      <c r="A3692" s="137" t="s">
        <v>127</v>
      </c>
      <c r="B3692" s="137" t="s">
        <v>568</v>
      </c>
      <c r="C3692" s="138">
        <v>288</v>
      </c>
      <c r="D3692" s="137" t="s">
        <v>3903</v>
      </c>
      <c r="E3692" s="137" t="s">
        <v>3905</v>
      </c>
      <c r="F3692" s="137" t="s">
        <v>15</v>
      </c>
      <c r="G3692" s="139">
        <v>3571.199951171875</v>
      </c>
    </row>
    <row r="3693" spans="1:7">
      <c r="A3693" s="137" t="s">
        <v>127</v>
      </c>
      <c r="B3693" s="137" t="s">
        <v>568</v>
      </c>
      <c r="C3693" s="138">
        <v>60</v>
      </c>
      <c r="D3693" s="137" t="s">
        <v>3906</v>
      </c>
      <c r="E3693" s="137" t="s">
        <v>3904</v>
      </c>
      <c r="F3693" s="137" t="s">
        <v>15</v>
      </c>
      <c r="G3693" s="139">
        <v>4164</v>
      </c>
    </row>
    <row r="3694" spans="1:7">
      <c r="A3694" s="137" t="s">
        <v>127</v>
      </c>
      <c r="B3694" s="137" t="s">
        <v>568</v>
      </c>
      <c r="C3694" s="138">
        <v>300</v>
      </c>
      <c r="D3694" s="137" t="s">
        <v>3906</v>
      </c>
      <c r="E3694" s="137" t="s">
        <v>3905</v>
      </c>
      <c r="F3694" s="137" t="s">
        <v>15</v>
      </c>
      <c r="G3694" s="139">
        <v>5205</v>
      </c>
    </row>
    <row r="3695" spans="1:7">
      <c r="A3695" s="137" t="s">
        <v>127</v>
      </c>
      <c r="B3695" s="137" t="s">
        <v>568</v>
      </c>
      <c r="C3695" s="138">
        <v>1296</v>
      </c>
      <c r="D3695" s="137" t="s">
        <v>3907</v>
      </c>
      <c r="E3695" s="137" t="s">
        <v>871</v>
      </c>
      <c r="F3695" s="137" t="s">
        <v>26</v>
      </c>
      <c r="G3695" s="139">
        <v>2928.9599609375</v>
      </c>
    </row>
    <row r="3696" spans="1:7" ht="30">
      <c r="A3696" s="137" t="s">
        <v>127</v>
      </c>
      <c r="B3696" s="137" t="s">
        <v>2200</v>
      </c>
      <c r="C3696" s="138">
        <v>40</v>
      </c>
      <c r="D3696" s="137" t="s">
        <v>3476</v>
      </c>
      <c r="E3696" s="137" t="s">
        <v>3477</v>
      </c>
      <c r="F3696" s="137" t="s">
        <v>14</v>
      </c>
      <c r="G3696" s="139">
        <v>1204</v>
      </c>
    </row>
    <row r="3697" spans="1:7" ht="30">
      <c r="A3697" s="137" t="s">
        <v>127</v>
      </c>
      <c r="B3697" s="137" t="s">
        <v>2200</v>
      </c>
      <c r="C3697" s="138">
        <v>690</v>
      </c>
      <c r="D3697" s="137" t="s">
        <v>2718</v>
      </c>
      <c r="E3697" s="137" t="s">
        <v>3478</v>
      </c>
      <c r="F3697" s="137" t="s">
        <v>14</v>
      </c>
      <c r="G3697" s="139">
        <v>20803.5</v>
      </c>
    </row>
    <row r="3698" spans="1:7" ht="30">
      <c r="A3698" s="137" t="s">
        <v>127</v>
      </c>
      <c r="B3698" s="137" t="s">
        <v>2200</v>
      </c>
      <c r="C3698" s="138">
        <v>15</v>
      </c>
      <c r="D3698" s="137" t="s">
        <v>3908</v>
      </c>
      <c r="E3698" s="137" t="s">
        <v>3909</v>
      </c>
      <c r="F3698" s="137" t="s">
        <v>14</v>
      </c>
      <c r="G3698" s="139">
        <v>451.5</v>
      </c>
    </row>
    <row r="3699" spans="1:7" ht="30">
      <c r="A3699" s="137" t="s">
        <v>127</v>
      </c>
      <c r="B3699" s="137" t="s">
        <v>2200</v>
      </c>
      <c r="C3699" s="138">
        <v>25</v>
      </c>
      <c r="D3699" s="137" t="s">
        <v>3908</v>
      </c>
      <c r="E3699" s="137" t="s">
        <v>3909</v>
      </c>
      <c r="F3699" s="137" t="s">
        <v>14</v>
      </c>
      <c r="G3699" s="139">
        <v>752.5</v>
      </c>
    </row>
    <row r="3700" spans="1:7" ht="30">
      <c r="A3700" s="137" t="s">
        <v>127</v>
      </c>
      <c r="B3700" s="137" t="s">
        <v>591</v>
      </c>
      <c r="C3700" s="138">
        <v>650</v>
      </c>
      <c r="D3700" s="137" t="s">
        <v>2202</v>
      </c>
      <c r="E3700" s="137" t="s">
        <v>3480</v>
      </c>
      <c r="F3700" s="137" t="s">
        <v>14</v>
      </c>
      <c r="G3700" s="139">
        <v>910</v>
      </c>
    </row>
    <row r="3701" spans="1:7" ht="30">
      <c r="A3701" s="137" t="s">
        <v>127</v>
      </c>
      <c r="B3701" s="137" t="s">
        <v>591</v>
      </c>
      <c r="C3701" s="138">
        <v>730</v>
      </c>
      <c r="D3701" s="137" t="s">
        <v>1156</v>
      </c>
      <c r="E3701" s="137" t="s">
        <v>1155</v>
      </c>
      <c r="F3701" s="137" t="s">
        <v>14</v>
      </c>
      <c r="G3701" s="139">
        <v>15563.599609375</v>
      </c>
    </row>
    <row r="3702" spans="1:7" ht="30">
      <c r="A3702" s="137" t="s">
        <v>127</v>
      </c>
      <c r="B3702" s="137" t="s">
        <v>591</v>
      </c>
      <c r="C3702" s="138">
        <v>650</v>
      </c>
      <c r="D3702" s="137" t="s">
        <v>1156</v>
      </c>
      <c r="E3702" s="137" t="s">
        <v>1155</v>
      </c>
      <c r="F3702" s="137" t="s">
        <v>14</v>
      </c>
      <c r="G3702" s="139">
        <v>910</v>
      </c>
    </row>
    <row r="3703" spans="1:7">
      <c r="A3703" s="137" t="s">
        <v>127</v>
      </c>
      <c r="B3703" s="137" t="s">
        <v>591</v>
      </c>
      <c r="C3703" s="138">
        <v>30360</v>
      </c>
      <c r="D3703" s="137" t="s">
        <v>1865</v>
      </c>
      <c r="E3703" s="137" t="s">
        <v>1501</v>
      </c>
      <c r="F3703" s="137" t="s">
        <v>14</v>
      </c>
      <c r="G3703" s="139">
        <v>10710</v>
      </c>
    </row>
    <row r="3704" spans="1:7">
      <c r="A3704" s="137" t="s">
        <v>127</v>
      </c>
      <c r="B3704" s="137" t="s">
        <v>591</v>
      </c>
      <c r="C3704" s="138">
        <v>20790</v>
      </c>
      <c r="D3704" s="137" t="s">
        <v>3910</v>
      </c>
      <c r="E3704" s="137" t="s">
        <v>1501</v>
      </c>
      <c r="F3704" s="137" t="s">
        <v>14</v>
      </c>
      <c r="G3704" s="139">
        <v>8964</v>
      </c>
    </row>
    <row r="3705" spans="1:7">
      <c r="A3705" s="137" t="s">
        <v>127</v>
      </c>
      <c r="B3705" s="137" t="s">
        <v>591</v>
      </c>
      <c r="C3705" s="138">
        <v>105600</v>
      </c>
      <c r="D3705" s="137" t="s">
        <v>592</v>
      </c>
      <c r="E3705" s="137" t="s">
        <v>385</v>
      </c>
      <c r="F3705" s="137" t="s">
        <v>14</v>
      </c>
      <c r="G3705" s="139">
        <v>38269</v>
      </c>
    </row>
    <row r="3706" spans="1:7">
      <c r="A3706" s="137" t="s">
        <v>127</v>
      </c>
      <c r="B3706" s="137" t="s">
        <v>591</v>
      </c>
      <c r="C3706" s="138">
        <v>52800</v>
      </c>
      <c r="D3706" s="137" t="s">
        <v>592</v>
      </c>
      <c r="E3706" s="137" t="s">
        <v>385</v>
      </c>
      <c r="F3706" s="137" t="s">
        <v>14</v>
      </c>
      <c r="G3706" s="139">
        <v>16928</v>
      </c>
    </row>
    <row r="3707" spans="1:7">
      <c r="A3707" s="137" t="s">
        <v>127</v>
      </c>
      <c r="B3707" s="137" t="s">
        <v>591</v>
      </c>
      <c r="C3707" s="138">
        <v>3240</v>
      </c>
      <c r="D3707" s="137" t="s">
        <v>3911</v>
      </c>
      <c r="E3707" s="137" t="s">
        <v>3912</v>
      </c>
      <c r="F3707" s="137" t="s">
        <v>14</v>
      </c>
      <c r="G3707" s="139">
        <v>2962.199951171875</v>
      </c>
    </row>
    <row r="3708" spans="1:7">
      <c r="A3708" s="137" t="s">
        <v>127</v>
      </c>
      <c r="B3708" s="137" t="s">
        <v>591</v>
      </c>
      <c r="C3708" s="138">
        <v>810</v>
      </c>
      <c r="D3708" s="137" t="s">
        <v>3483</v>
      </c>
      <c r="E3708" s="137" t="s">
        <v>3484</v>
      </c>
      <c r="F3708" s="137" t="s">
        <v>14</v>
      </c>
      <c r="G3708" s="139">
        <v>267.29998779296875</v>
      </c>
    </row>
    <row r="3709" spans="1:7">
      <c r="A3709" s="137" t="s">
        <v>127</v>
      </c>
      <c r="B3709" s="137" t="s">
        <v>593</v>
      </c>
      <c r="C3709" s="138">
        <v>800</v>
      </c>
      <c r="D3709" s="137" t="s">
        <v>3129</v>
      </c>
      <c r="E3709" s="137" t="s">
        <v>3913</v>
      </c>
      <c r="F3709" s="137" t="s">
        <v>27</v>
      </c>
      <c r="G3709" s="139">
        <v>75323.4375</v>
      </c>
    </row>
    <row r="3710" spans="1:7">
      <c r="A3710" s="137" t="s">
        <v>127</v>
      </c>
      <c r="B3710" s="137" t="s">
        <v>593</v>
      </c>
      <c r="C3710" s="138">
        <v>1000</v>
      </c>
      <c r="D3710" s="137" t="s">
        <v>3914</v>
      </c>
      <c r="E3710" s="137" t="s">
        <v>3915</v>
      </c>
      <c r="F3710" s="137" t="s">
        <v>5</v>
      </c>
      <c r="G3710" s="139">
        <v>45000</v>
      </c>
    </row>
    <row r="3711" spans="1:7" ht="30">
      <c r="A3711" s="137" t="s">
        <v>127</v>
      </c>
      <c r="B3711" s="137" t="s">
        <v>2209</v>
      </c>
      <c r="C3711" s="138">
        <v>150</v>
      </c>
      <c r="D3711" s="137" t="s">
        <v>3916</v>
      </c>
      <c r="E3711" s="137" t="s">
        <v>289</v>
      </c>
      <c r="F3711" s="137" t="s">
        <v>30</v>
      </c>
      <c r="G3711" s="139">
        <v>321</v>
      </c>
    </row>
    <row r="3712" spans="1:7" ht="30">
      <c r="A3712" s="137" t="s">
        <v>127</v>
      </c>
      <c r="B3712" s="137" t="s">
        <v>2209</v>
      </c>
      <c r="C3712" s="138">
        <v>300</v>
      </c>
      <c r="D3712" s="137" t="s">
        <v>3916</v>
      </c>
      <c r="E3712" s="137" t="s">
        <v>289</v>
      </c>
      <c r="F3712" s="137" t="s">
        <v>30</v>
      </c>
      <c r="G3712" s="139">
        <v>642</v>
      </c>
    </row>
    <row r="3713" spans="1:7" ht="30">
      <c r="A3713" s="137" t="s">
        <v>127</v>
      </c>
      <c r="B3713" s="137" t="s">
        <v>2209</v>
      </c>
      <c r="C3713" s="138">
        <v>60</v>
      </c>
      <c r="D3713" s="137" t="s">
        <v>3917</v>
      </c>
      <c r="E3713" s="137" t="s">
        <v>289</v>
      </c>
      <c r="F3713" s="137" t="s">
        <v>30</v>
      </c>
      <c r="G3713" s="139">
        <v>501</v>
      </c>
    </row>
    <row r="3714" spans="1:7" ht="30">
      <c r="A3714" s="137" t="s">
        <v>127</v>
      </c>
      <c r="B3714" s="137" t="s">
        <v>2209</v>
      </c>
      <c r="C3714" s="138">
        <v>20</v>
      </c>
      <c r="D3714" s="137" t="s">
        <v>3917</v>
      </c>
      <c r="E3714" s="137" t="s">
        <v>289</v>
      </c>
      <c r="F3714" s="137" t="s">
        <v>30</v>
      </c>
      <c r="G3714" s="139">
        <v>167</v>
      </c>
    </row>
    <row r="3715" spans="1:7" ht="30">
      <c r="A3715" s="137" t="s">
        <v>127</v>
      </c>
      <c r="B3715" s="137" t="s">
        <v>2209</v>
      </c>
      <c r="C3715" s="138">
        <v>25</v>
      </c>
      <c r="D3715" s="137" t="s">
        <v>3918</v>
      </c>
      <c r="E3715" s="137" t="s">
        <v>289</v>
      </c>
      <c r="F3715" s="137" t="s">
        <v>30</v>
      </c>
      <c r="G3715" s="139">
        <v>0.5</v>
      </c>
    </row>
    <row r="3716" spans="1:7" ht="30">
      <c r="A3716" s="137" t="s">
        <v>127</v>
      </c>
      <c r="B3716" s="137" t="s">
        <v>2209</v>
      </c>
      <c r="C3716" s="138">
        <v>50</v>
      </c>
      <c r="D3716" s="137" t="s">
        <v>3919</v>
      </c>
      <c r="E3716" s="137" t="s">
        <v>289</v>
      </c>
      <c r="F3716" s="137" t="s">
        <v>30</v>
      </c>
      <c r="G3716" s="139">
        <v>278</v>
      </c>
    </row>
    <row r="3717" spans="1:7" ht="30">
      <c r="A3717" s="137" t="s">
        <v>127</v>
      </c>
      <c r="B3717" s="137" t="s">
        <v>2209</v>
      </c>
      <c r="C3717" s="138">
        <v>30</v>
      </c>
      <c r="D3717" s="137" t="s">
        <v>3920</v>
      </c>
      <c r="E3717" s="137" t="s">
        <v>289</v>
      </c>
      <c r="F3717" s="137" t="s">
        <v>30</v>
      </c>
      <c r="G3717" s="139">
        <v>66.300003051757813</v>
      </c>
    </row>
    <row r="3718" spans="1:7" ht="30">
      <c r="A3718" s="137" t="s">
        <v>127</v>
      </c>
      <c r="B3718" s="137" t="s">
        <v>2209</v>
      </c>
      <c r="C3718" s="138">
        <v>30</v>
      </c>
      <c r="D3718" s="137" t="s">
        <v>3921</v>
      </c>
      <c r="E3718" s="137" t="s">
        <v>289</v>
      </c>
      <c r="F3718" s="137" t="s">
        <v>30</v>
      </c>
      <c r="G3718" s="139">
        <v>104.09999847412109</v>
      </c>
    </row>
    <row r="3719" spans="1:7" ht="30">
      <c r="A3719" s="137" t="s">
        <v>127</v>
      </c>
      <c r="B3719" s="137" t="s">
        <v>2209</v>
      </c>
      <c r="C3719" s="138">
        <v>20</v>
      </c>
      <c r="D3719" s="137" t="s">
        <v>3922</v>
      </c>
      <c r="E3719" s="137" t="s">
        <v>289</v>
      </c>
      <c r="F3719" s="137" t="s">
        <v>30</v>
      </c>
      <c r="G3719" s="139">
        <v>0.40000000596046448</v>
      </c>
    </row>
    <row r="3720" spans="1:7" ht="30">
      <c r="A3720" s="137" t="s">
        <v>127</v>
      </c>
      <c r="B3720" s="137" t="s">
        <v>2209</v>
      </c>
      <c r="C3720" s="138">
        <v>30</v>
      </c>
      <c r="D3720" s="137" t="s">
        <v>3923</v>
      </c>
      <c r="E3720" s="137" t="s">
        <v>289</v>
      </c>
      <c r="F3720" s="137" t="s">
        <v>30</v>
      </c>
      <c r="G3720" s="139">
        <v>40.799999237060547</v>
      </c>
    </row>
    <row r="3721" spans="1:7" ht="30">
      <c r="A3721" s="137" t="s">
        <v>127</v>
      </c>
      <c r="B3721" s="137" t="s">
        <v>2209</v>
      </c>
      <c r="C3721" s="138">
        <v>15</v>
      </c>
      <c r="D3721" s="137" t="s">
        <v>3924</v>
      </c>
      <c r="E3721" s="137" t="s">
        <v>289</v>
      </c>
      <c r="F3721" s="137" t="s">
        <v>30</v>
      </c>
      <c r="G3721" s="139">
        <v>92.400001525878906</v>
      </c>
    </row>
    <row r="3722" spans="1:7" ht="30">
      <c r="A3722" s="137" t="s">
        <v>127</v>
      </c>
      <c r="B3722" s="137" t="s">
        <v>2209</v>
      </c>
      <c r="C3722" s="138">
        <v>25</v>
      </c>
      <c r="D3722" s="137" t="s">
        <v>3924</v>
      </c>
      <c r="E3722" s="137" t="s">
        <v>289</v>
      </c>
      <c r="F3722" s="137" t="s">
        <v>30</v>
      </c>
      <c r="G3722" s="139">
        <v>0.5</v>
      </c>
    </row>
    <row r="3723" spans="1:7" ht="30">
      <c r="A3723" s="137" t="s">
        <v>127</v>
      </c>
      <c r="B3723" s="137" t="s">
        <v>2209</v>
      </c>
      <c r="C3723" s="138">
        <v>90</v>
      </c>
      <c r="D3723" s="137" t="s">
        <v>3925</v>
      </c>
      <c r="E3723" s="137" t="s">
        <v>289</v>
      </c>
      <c r="F3723" s="137" t="s">
        <v>30</v>
      </c>
      <c r="G3723" s="139">
        <v>410.39999389648438</v>
      </c>
    </row>
    <row r="3724" spans="1:7" ht="30">
      <c r="A3724" s="137" t="s">
        <v>127</v>
      </c>
      <c r="B3724" s="137" t="s">
        <v>2209</v>
      </c>
      <c r="C3724" s="138">
        <v>30</v>
      </c>
      <c r="D3724" s="137" t="s">
        <v>3925</v>
      </c>
      <c r="E3724" s="137" t="s">
        <v>289</v>
      </c>
      <c r="F3724" s="137" t="s">
        <v>30</v>
      </c>
      <c r="G3724" s="139">
        <v>136.80000305175781</v>
      </c>
    </row>
    <row r="3725" spans="1:7" ht="30">
      <c r="A3725" s="137" t="s">
        <v>127</v>
      </c>
      <c r="B3725" s="137" t="s">
        <v>2209</v>
      </c>
      <c r="C3725" s="138">
        <v>30</v>
      </c>
      <c r="D3725" s="137" t="s">
        <v>3926</v>
      </c>
      <c r="E3725" s="137" t="s">
        <v>289</v>
      </c>
      <c r="F3725" s="137" t="s">
        <v>30</v>
      </c>
      <c r="G3725" s="139">
        <v>39.299999237060547</v>
      </c>
    </row>
    <row r="3726" spans="1:7" ht="30">
      <c r="A3726" s="137" t="s">
        <v>127</v>
      </c>
      <c r="B3726" s="137" t="s">
        <v>2209</v>
      </c>
      <c r="C3726" s="138">
        <v>75</v>
      </c>
      <c r="D3726" s="137" t="s">
        <v>3927</v>
      </c>
      <c r="E3726" s="137" t="s">
        <v>289</v>
      </c>
      <c r="F3726" s="137" t="s">
        <v>30</v>
      </c>
      <c r="G3726" s="139">
        <v>817.5</v>
      </c>
    </row>
    <row r="3727" spans="1:7" ht="30">
      <c r="A3727" s="137" t="s">
        <v>127</v>
      </c>
      <c r="B3727" s="137" t="s">
        <v>2209</v>
      </c>
      <c r="C3727" s="138">
        <v>40</v>
      </c>
      <c r="D3727" s="137" t="s">
        <v>3928</v>
      </c>
      <c r="E3727" s="137" t="s">
        <v>289</v>
      </c>
      <c r="F3727" s="137" t="s">
        <v>30</v>
      </c>
      <c r="G3727" s="139">
        <v>777.20001220703125</v>
      </c>
    </row>
    <row r="3728" spans="1:7" ht="30">
      <c r="A3728" s="137" t="s">
        <v>127</v>
      </c>
      <c r="B3728" s="137" t="s">
        <v>2209</v>
      </c>
      <c r="C3728" s="138">
        <v>20</v>
      </c>
      <c r="D3728" s="137" t="s">
        <v>3929</v>
      </c>
      <c r="E3728" s="137" t="s">
        <v>289</v>
      </c>
      <c r="F3728" s="137" t="s">
        <v>30</v>
      </c>
      <c r="G3728" s="139">
        <v>0.40000000596046448</v>
      </c>
    </row>
    <row r="3729" spans="1:7" ht="30">
      <c r="A3729" s="137" t="s">
        <v>127</v>
      </c>
      <c r="B3729" s="137" t="s">
        <v>2209</v>
      </c>
      <c r="C3729" s="138">
        <v>30</v>
      </c>
      <c r="D3729" s="137" t="s">
        <v>3929</v>
      </c>
      <c r="E3729" s="137" t="s">
        <v>289</v>
      </c>
      <c r="F3729" s="137" t="s">
        <v>30</v>
      </c>
      <c r="G3729" s="139">
        <v>476.70001220703125</v>
      </c>
    </row>
    <row r="3730" spans="1:7" ht="30">
      <c r="A3730" s="137" t="s">
        <v>127</v>
      </c>
      <c r="B3730" s="137" t="s">
        <v>2209</v>
      </c>
      <c r="C3730" s="138">
        <v>100</v>
      </c>
      <c r="D3730" s="137" t="s">
        <v>3930</v>
      </c>
      <c r="E3730" s="137" t="s">
        <v>289</v>
      </c>
      <c r="F3730" s="137" t="s">
        <v>30</v>
      </c>
      <c r="G3730" s="139">
        <v>252</v>
      </c>
    </row>
    <row r="3731" spans="1:7" ht="30">
      <c r="A3731" s="137" t="s">
        <v>127</v>
      </c>
      <c r="B3731" s="137" t="s">
        <v>2209</v>
      </c>
      <c r="C3731" s="138">
        <v>40</v>
      </c>
      <c r="D3731" s="137" t="s">
        <v>3931</v>
      </c>
      <c r="E3731" s="137" t="s">
        <v>289</v>
      </c>
      <c r="F3731" s="137" t="s">
        <v>30</v>
      </c>
      <c r="G3731" s="139">
        <v>1607.199951171875</v>
      </c>
    </row>
    <row r="3732" spans="1:7" ht="30">
      <c r="A3732" s="137" t="s">
        <v>127</v>
      </c>
      <c r="B3732" s="137" t="s">
        <v>2209</v>
      </c>
      <c r="C3732" s="138">
        <v>60</v>
      </c>
      <c r="D3732" s="137" t="s">
        <v>3932</v>
      </c>
      <c r="E3732" s="137" t="s">
        <v>289</v>
      </c>
      <c r="F3732" s="137" t="s">
        <v>30</v>
      </c>
      <c r="G3732" s="139">
        <v>523.79998779296875</v>
      </c>
    </row>
    <row r="3733" spans="1:7" ht="30">
      <c r="A3733" s="137" t="s">
        <v>127</v>
      </c>
      <c r="B3733" s="137" t="s">
        <v>2209</v>
      </c>
      <c r="C3733" s="138">
        <v>40</v>
      </c>
      <c r="D3733" s="137" t="s">
        <v>3932</v>
      </c>
      <c r="E3733" s="137" t="s">
        <v>289</v>
      </c>
      <c r="F3733" s="137" t="s">
        <v>30</v>
      </c>
      <c r="G3733" s="139">
        <v>0.80000001192092896</v>
      </c>
    </row>
    <row r="3734" spans="1:7" ht="30">
      <c r="A3734" s="137" t="s">
        <v>127</v>
      </c>
      <c r="B3734" s="137" t="s">
        <v>2209</v>
      </c>
      <c r="C3734" s="138">
        <v>40</v>
      </c>
      <c r="D3734" s="137" t="s">
        <v>3933</v>
      </c>
      <c r="E3734" s="137" t="s">
        <v>289</v>
      </c>
      <c r="F3734" s="137" t="s">
        <v>30</v>
      </c>
      <c r="G3734" s="139">
        <v>0.80000001192092896</v>
      </c>
    </row>
    <row r="3735" spans="1:7" ht="30">
      <c r="A3735" s="137" t="s">
        <v>127</v>
      </c>
      <c r="B3735" s="137" t="s">
        <v>2209</v>
      </c>
      <c r="C3735" s="138">
        <v>40</v>
      </c>
      <c r="D3735" s="137" t="s">
        <v>3934</v>
      </c>
      <c r="E3735" s="137" t="s">
        <v>289</v>
      </c>
      <c r="F3735" s="137" t="s">
        <v>30</v>
      </c>
      <c r="G3735" s="139">
        <v>277.60000610351562</v>
      </c>
    </row>
    <row r="3736" spans="1:7" ht="30">
      <c r="A3736" s="137" t="s">
        <v>127</v>
      </c>
      <c r="B3736" s="137" t="s">
        <v>2209</v>
      </c>
      <c r="C3736" s="138">
        <v>20</v>
      </c>
      <c r="D3736" s="137" t="s">
        <v>3935</v>
      </c>
      <c r="E3736" s="137" t="s">
        <v>289</v>
      </c>
      <c r="F3736" s="137" t="s">
        <v>30</v>
      </c>
      <c r="G3736" s="139">
        <v>108.19999694824219</v>
      </c>
    </row>
    <row r="3737" spans="1:7" ht="30">
      <c r="A3737" s="137" t="s">
        <v>127</v>
      </c>
      <c r="B3737" s="137" t="s">
        <v>2209</v>
      </c>
      <c r="C3737" s="138">
        <v>100</v>
      </c>
      <c r="D3737" s="137" t="s">
        <v>3936</v>
      </c>
      <c r="E3737" s="137" t="s">
        <v>289</v>
      </c>
      <c r="F3737" s="137" t="s">
        <v>30</v>
      </c>
      <c r="G3737" s="139">
        <v>1494</v>
      </c>
    </row>
    <row r="3738" spans="1:7" ht="30">
      <c r="A3738" s="137" t="s">
        <v>127</v>
      </c>
      <c r="B3738" s="137" t="s">
        <v>2209</v>
      </c>
      <c r="C3738" s="138">
        <v>600</v>
      </c>
      <c r="D3738" s="137" t="s">
        <v>3936</v>
      </c>
      <c r="E3738" s="137" t="s">
        <v>289</v>
      </c>
      <c r="F3738" s="137" t="s">
        <v>30</v>
      </c>
      <c r="G3738" s="139">
        <v>1374</v>
      </c>
    </row>
    <row r="3739" spans="1:7" ht="30">
      <c r="A3739" s="137" t="s">
        <v>127</v>
      </c>
      <c r="B3739" s="137" t="s">
        <v>2209</v>
      </c>
      <c r="C3739" s="138">
        <v>50</v>
      </c>
      <c r="D3739" s="137" t="s">
        <v>3937</v>
      </c>
      <c r="E3739" s="137" t="s">
        <v>289</v>
      </c>
      <c r="F3739" s="137" t="s">
        <v>30</v>
      </c>
      <c r="G3739" s="139">
        <v>666.5</v>
      </c>
    </row>
    <row r="3740" spans="1:7" ht="30">
      <c r="A3740" s="137" t="s">
        <v>127</v>
      </c>
      <c r="B3740" s="137" t="s">
        <v>2209</v>
      </c>
      <c r="C3740" s="138">
        <v>40</v>
      </c>
      <c r="D3740" s="137" t="s">
        <v>3938</v>
      </c>
      <c r="E3740" s="137" t="s">
        <v>289</v>
      </c>
      <c r="F3740" s="137" t="s">
        <v>30</v>
      </c>
      <c r="G3740" s="139">
        <v>870.4000244140625</v>
      </c>
    </row>
    <row r="3741" spans="1:7" ht="30">
      <c r="A3741" s="137" t="s">
        <v>127</v>
      </c>
      <c r="B3741" s="137" t="s">
        <v>2209</v>
      </c>
      <c r="C3741" s="138">
        <v>60</v>
      </c>
      <c r="D3741" s="137" t="s">
        <v>3939</v>
      </c>
      <c r="E3741" s="137" t="s">
        <v>289</v>
      </c>
      <c r="F3741" s="137" t="s">
        <v>30</v>
      </c>
      <c r="G3741" s="139">
        <v>211.80000305175781</v>
      </c>
    </row>
    <row r="3742" spans="1:7" ht="30">
      <c r="A3742" s="137" t="s">
        <v>127</v>
      </c>
      <c r="B3742" s="137" t="s">
        <v>2209</v>
      </c>
      <c r="C3742" s="138">
        <v>8000</v>
      </c>
      <c r="D3742" s="137" t="s">
        <v>3940</v>
      </c>
      <c r="E3742" s="137" t="s">
        <v>289</v>
      </c>
      <c r="F3742" s="137" t="s">
        <v>30</v>
      </c>
      <c r="G3742" s="139">
        <v>27600</v>
      </c>
    </row>
    <row r="3743" spans="1:7" ht="30">
      <c r="A3743" s="137" t="s">
        <v>127</v>
      </c>
      <c r="B3743" s="137" t="s">
        <v>2209</v>
      </c>
      <c r="C3743" s="138">
        <v>120</v>
      </c>
      <c r="D3743" s="137" t="s">
        <v>3941</v>
      </c>
      <c r="E3743" s="137" t="s">
        <v>289</v>
      </c>
      <c r="F3743" s="137" t="s">
        <v>30</v>
      </c>
      <c r="G3743" s="139">
        <v>81.599997043609619</v>
      </c>
    </row>
    <row r="3744" spans="1:7" ht="30">
      <c r="A3744" s="137" t="s">
        <v>127</v>
      </c>
      <c r="B3744" s="137" t="s">
        <v>2209</v>
      </c>
      <c r="C3744" s="138">
        <v>380</v>
      </c>
      <c r="D3744" s="137" t="s">
        <v>3941</v>
      </c>
      <c r="E3744" s="137" t="s">
        <v>289</v>
      </c>
      <c r="F3744" s="137" t="s">
        <v>30</v>
      </c>
      <c r="G3744" s="139">
        <v>250.80000305175781</v>
      </c>
    </row>
    <row r="3745" spans="1:7" ht="30">
      <c r="A3745" s="137" t="s">
        <v>127</v>
      </c>
      <c r="B3745" s="137" t="s">
        <v>2209</v>
      </c>
      <c r="C3745" s="138">
        <v>500</v>
      </c>
      <c r="D3745" s="137" t="s">
        <v>3942</v>
      </c>
      <c r="E3745" s="137" t="s">
        <v>289</v>
      </c>
      <c r="F3745" s="137" t="s">
        <v>30</v>
      </c>
      <c r="G3745" s="139">
        <v>365</v>
      </c>
    </row>
    <row r="3746" spans="1:7" ht="30">
      <c r="A3746" s="137" t="s">
        <v>127</v>
      </c>
      <c r="B3746" s="137" t="s">
        <v>2209</v>
      </c>
      <c r="C3746" s="138">
        <v>30</v>
      </c>
      <c r="D3746" s="137" t="s">
        <v>3943</v>
      </c>
      <c r="E3746" s="137" t="s">
        <v>289</v>
      </c>
      <c r="F3746" s="137" t="s">
        <v>30</v>
      </c>
      <c r="G3746" s="139">
        <v>194.10000610351562</v>
      </c>
    </row>
    <row r="3747" spans="1:7" ht="30">
      <c r="A3747" s="137" t="s">
        <v>127</v>
      </c>
      <c r="B3747" s="137" t="s">
        <v>2209</v>
      </c>
      <c r="C3747" s="138">
        <v>60</v>
      </c>
      <c r="D3747" s="137" t="s">
        <v>3944</v>
      </c>
      <c r="E3747" s="137" t="s">
        <v>289</v>
      </c>
      <c r="F3747" s="137" t="s">
        <v>30</v>
      </c>
      <c r="G3747" s="139">
        <v>123</v>
      </c>
    </row>
    <row r="3748" spans="1:7" ht="30">
      <c r="A3748" s="137" t="s">
        <v>127</v>
      </c>
      <c r="B3748" s="137" t="s">
        <v>2209</v>
      </c>
      <c r="C3748" s="138">
        <v>30</v>
      </c>
      <c r="D3748" s="137" t="s">
        <v>3945</v>
      </c>
      <c r="E3748" s="137" t="s">
        <v>289</v>
      </c>
      <c r="F3748" s="137" t="s">
        <v>30</v>
      </c>
      <c r="G3748" s="139">
        <v>120</v>
      </c>
    </row>
    <row r="3749" spans="1:7" ht="30">
      <c r="A3749" s="137" t="s">
        <v>127</v>
      </c>
      <c r="B3749" s="137" t="s">
        <v>2209</v>
      </c>
      <c r="C3749" s="138">
        <v>20</v>
      </c>
      <c r="D3749" s="137" t="s">
        <v>3946</v>
      </c>
      <c r="E3749" s="137" t="s">
        <v>289</v>
      </c>
      <c r="F3749" s="137" t="s">
        <v>30</v>
      </c>
      <c r="G3749" s="139">
        <v>0.40000000596046448</v>
      </c>
    </row>
    <row r="3750" spans="1:7" ht="30">
      <c r="A3750" s="137" t="s">
        <v>127</v>
      </c>
      <c r="B3750" s="137" t="s">
        <v>2209</v>
      </c>
      <c r="C3750" s="138">
        <v>300</v>
      </c>
      <c r="D3750" s="137" t="s">
        <v>3947</v>
      </c>
      <c r="E3750" s="137" t="s">
        <v>289</v>
      </c>
      <c r="F3750" s="137" t="s">
        <v>30</v>
      </c>
      <c r="G3750" s="139">
        <v>11943</v>
      </c>
    </row>
    <row r="3751" spans="1:7" ht="30">
      <c r="A3751" s="137" t="s">
        <v>127</v>
      </c>
      <c r="B3751" s="137" t="s">
        <v>2209</v>
      </c>
      <c r="C3751" s="138">
        <v>100</v>
      </c>
      <c r="D3751" s="137" t="s">
        <v>3948</v>
      </c>
      <c r="E3751" s="137" t="s">
        <v>289</v>
      </c>
      <c r="F3751" s="137" t="s">
        <v>30</v>
      </c>
      <c r="G3751" s="139">
        <v>610</v>
      </c>
    </row>
    <row r="3752" spans="1:7" ht="30">
      <c r="A3752" s="137" t="s">
        <v>127</v>
      </c>
      <c r="B3752" s="137" t="s">
        <v>2209</v>
      </c>
      <c r="C3752" s="138">
        <v>100</v>
      </c>
      <c r="D3752" s="137" t="s">
        <v>3949</v>
      </c>
      <c r="E3752" s="137" t="s">
        <v>289</v>
      </c>
      <c r="F3752" s="137" t="s">
        <v>30</v>
      </c>
      <c r="G3752" s="139">
        <v>524</v>
      </c>
    </row>
    <row r="3753" spans="1:7" ht="30">
      <c r="A3753" s="137" t="s">
        <v>127</v>
      </c>
      <c r="B3753" s="137" t="s">
        <v>2209</v>
      </c>
      <c r="C3753" s="138">
        <v>130</v>
      </c>
      <c r="D3753" s="137" t="s">
        <v>3950</v>
      </c>
      <c r="E3753" s="137" t="s">
        <v>289</v>
      </c>
      <c r="F3753" s="137" t="s">
        <v>30</v>
      </c>
      <c r="G3753" s="139">
        <v>243.10000610351562</v>
      </c>
    </row>
    <row r="3754" spans="1:7" ht="30">
      <c r="A3754" s="137" t="s">
        <v>127</v>
      </c>
      <c r="B3754" s="137" t="s">
        <v>2209</v>
      </c>
      <c r="C3754" s="138">
        <v>20</v>
      </c>
      <c r="D3754" s="137" t="s">
        <v>3950</v>
      </c>
      <c r="E3754" s="137" t="s">
        <v>289</v>
      </c>
      <c r="F3754" s="137" t="s">
        <v>30</v>
      </c>
      <c r="G3754" s="139">
        <v>37.400001525878906</v>
      </c>
    </row>
    <row r="3755" spans="1:7" ht="30">
      <c r="A3755" s="137" t="s">
        <v>127</v>
      </c>
      <c r="B3755" s="137" t="s">
        <v>2209</v>
      </c>
      <c r="C3755" s="138">
        <v>80</v>
      </c>
      <c r="D3755" s="137" t="s">
        <v>3951</v>
      </c>
      <c r="E3755" s="137" t="s">
        <v>289</v>
      </c>
      <c r="F3755" s="137" t="s">
        <v>30</v>
      </c>
      <c r="G3755" s="139">
        <v>242.39999389648437</v>
      </c>
    </row>
    <row r="3756" spans="1:7" ht="30">
      <c r="A3756" s="137" t="s">
        <v>127</v>
      </c>
      <c r="B3756" s="137" t="s">
        <v>2209</v>
      </c>
      <c r="C3756" s="138">
        <v>20</v>
      </c>
      <c r="D3756" s="137" t="s">
        <v>3951</v>
      </c>
      <c r="E3756" s="137" t="s">
        <v>289</v>
      </c>
      <c r="F3756" s="137" t="s">
        <v>30</v>
      </c>
      <c r="G3756" s="139">
        <v>60.599998474121094</v>
      </c>
    </row>
    <row r="3757" spans="1:7">
      <c r="A3757" s="137" t="s">
        <v>127</v>
      </c>
      <c r="B3757" s="137" t="s">
        <v>596</v>
      </c>
      <c r="C3757" s="138">
        <v>1</v>
      </c>
      <c r="D3757" s="137" t="s">
        <v>3952</v>
      </c>
      <c r="E3757" s="137" t="s">
        <v>3953</v>
      </c>
      <c r="F3757" s="137" t="s">
        <v>48</v>
      </c>
      <c r="G3757" s="139">
        <v>12200</v>
      </c>
    </row>
    <row r="3758" spans="1:7">
      <c r="A3758" s="137" t="s">
        <v>127</v>
      </c>
      <c r="B3758" s="137" t="s">
        <v>596</v>
      </c>
      <c r="C3758" s="138">
        <v>800</v>
      </c>
      <c r="D3758" s="137" t="s">
        <v>2899</v>
      </c>
      <c r="E3758" s="137" t="s">
        <v>2172</v>
      </c>
      <c r="F3758" s="137" t="s">
        <v>48</v>
      </c>
      <c r="G3758" s="139">
        <v>51460</v>
      </c>
    </row>
    <row r="3759" spans="1:7">
      <c r="A3759" s="137" t="s">
        <v>127</v>
      </c>
      <c r="B3759" s="137" t="s">
        <v>596</v>
      </c>
      <c r="C3759" s="138">
        <v>1360</v>
      </c>
      <c r="D3759" s="137" t="s">
        <v>2744</v>
      </c>
      <c r="E3759" s="137" t="s">
        <v>1906</v>
      </c>
      <c r="F3759" s="137" t="s">
        <v>48</v>
      </c>
      <c r="G3759" s="139">
        <v>29286.029296875</v>
      </c>
    </row>
    <row r="3760" spans="1:7">
      <c r="A3760" s="137" t="s">
        <v>127</v>
      </c>
      <c r="B3760" s="137" t="s">
        <v>596</v>
      </c>
      <c r="C3760" s="138">
        <v>680</v>
      </c>
      <c r="D3760" s="137" t="s">
        <v>1170</v>
      </c>
      <c r="E3760" s="137" t="s">
        <v>949</v>
      </c>
      <c r="F3760" s="137" t="s">
        <v>48</v>
      </c>
      <c r="G3760" s="139">
        <v>14825.2001953125</v>
      </c>
    </row>
    <row r="3761" spans="1:7">
      <c r="A3761" s="137" t="s">
        <v>127</v>
      </c>
      <c r="B3761" s="137" t="s">
        <v>596</v>
      </c>
      <c r="C3761" s="138">
        <v>1600</v>
      </c>
      <c r="D3761" s="137" t="s">
        <v>857</v>
      </c>
      <c r="E3761" s="137" t="s">
        <v>778</v>
      </c>
      <c r="F3761" s="137" t="s">
        <v>27</v>
      </c>
      <c r="G3761" s="139">
        <v>152000</v>
      </c>
    </row>
    <row r="3762" spans="1:7">
      <c r="A3762" s="137" t="s">
        <v>127</v>
      </c>
      <c r="B3762" s="137" t="s">
        <v>596</v>
      </c>
      <c r="C3762" s="138">
        <v>800</v>
      </c>
      <c r="D3762" s="137" t="s">
        <v>857</v>
      </c>
      <c r="E3762" s="137" t="s">
        <v>778</v>
      </c>
      <c r="F3762" s="137" t="s">
        <v>27</v>
      </c>
      <c r="G3762" s="139">
        <v>76000</v>
      </c>
    </row>
    <row r="3763" spans="1:7">
      <c r="A3763" s="137" t="s">
        <v>127</v>
      </c>
      <c r="B3763" s="137" t="s">
        <v>596</v>
      </c>
      <c r="C3763" s="138">
        <v>40700</v>
      </c>
      <c r="D3763" s="137" t="s">
        <v>389</v>
      </c>
      <c r="E3763" s="137" t="s">
        <v>385</v>
      </c>
      <c r="F3763" s="137" t="s">
        <v>10</v>
      </c>
      <c r="G3763" s="139">
        <v>34410</v>
      </c>
    </row>
    <row r="3764" spans="1:7">
      <c r="A3764" s="137" t="s">
        <v>127</v>
      </c>
      <c r="B3764" s="137" t="s">
        <v>596</v>
      </c>
      <c r="C3764" s="138">
        <v>1400</v>
      </c>
      <c r="D3764" s="137" t="s">
        <v>1511</v>
      </c>
      <c r="E3764" s="137" t="s">
        <v>949</v>
      </c>
      <c r="F3764" s="137" t="s">
        <v>16</v>
      </c>
      <c r="G3764" s="139">
        <v>65067.23046875</v>
      </c>
    </row>
    <row r="3765" spans="1:7">
      <c r="A3765" s="137" t="s">
        <v>127</v>
      </c>
      <c r="B3765" s="137" t="s">
        <v>596</v>
      </c>
      <c r="C3765" s="138">
        <v>760</v>
      </c>
      <c r="D3765" s="137" t="s">
        <v>1355</v>
      </c>
      <c r="E3765" s="137" t="s">
        <v>949</v>
      </c>
      <c r="F3765" s="137" t="s">
        <v>2</v>
      </c>
      <c r="G3765" s="139">
        <v>39875.1015625</v>
      </c>
    </row>
    <row r="3766" spans="1:7">
      <c r="A3766" s="137" t="s">
        <v>127</v>
      </c>
      <c r="B3766" s="137" t="s">
        <v>596</v>
      </c>
      <c r="C3766" s="138">
        <v>44000</v>
      </c>
      <c r="D3766" s="137" t="s">
        <v>792</v>
      </c>
      <c r="E3766" s="137" t="s">
        <v>385</v>
      </c>
      <c r="F3766" s="137" t="s">
        <v>2</v>
      </c>
      <c r="G3766" s="139">
        <v>9800</v>
      </c>
    </row>
    <row r="3767" spans="1:7">
      <c r="A3767" s="137" t="s">
        <v>127</v>
      </c>
      <c r="B3767" s="137" t="s">
        <v>596</v>
      </c>
      <c r="C3767" s="138">
        <v>21</v>
      </c>
      <c r="D3767" s="137" t="s">
        <v>2177</v>
      </c>
      <c r="E3767" s="137" t="s">
        <v>1240</v>
      </c>
      <c r="F3767" s="137" t="s">
        <v>21</v>
      </c>
      <c r="G3767" s="139">
        <v>44375</v>
      </c>
    </row>
    <row r="3768" spans="1:7">
      <c r="A3768" s="137" t="s">
        <v>127</v>
      </c>
      <c r="B3768" s="137" t="s">
        <v>596</v>
      </c>
      <c r="C3768" s="138">
        <v>7</v>
      </c>
      <c r="D3768" s="137" t="s">
        <v>603</v>
      </c>
      <c r="E3768" s="137" t="s">
        <v>1240</v>
      </c>
      <c r="F3768" s="137" t="s">
        <v>21</v>
      </c>
      <c r="G3768" s="139">
        <v>37650</v>
      </c>
    </row>
    <row r="3769" spans="1:7" ht="30">
      <c r="A3769" s="137" t="s">
        <v>127</v>
      </c>
      <c r="B3769" s="137" t="s">
        <v>596</v>
      </c>
      <c r="C3769" s="138">
        <v>8847</v>
      </c>
      <c r="D3769" s="137" t="s">
        <v>3954</v>
      </c>
      <c r="E3769" s="137" t="s">
        <v>3955</v>
      </c>
      <c r="F3769" s="137" t="s">
        <v>13</v>
      </c>
      <c r="G3769" s="139">
        <v>137128.5</v>
      </c>
    </row>
    <row r="3770" spans="1:7">
      <c r="A3770" s="137" t="s">
        <v>127</v>
      </c>
      <c r="B3770" s="137" t="s">
        <v>596</v>
      </c>
      <c r="C3770" s="138">
        <v>52800</v>
      </c>
      <c r="D3770" s="137" t="s">
        <v>3956</v>
      </c>
      <c r="E3770" s="137" t="s">
        <v>385</v>
      </c>
      <c r="F3770" s="137" t="s">
        <v>48</v>
      </c>
      <c r="G3770" s="139">
        <v>35520</v>
      </c>
    </row>
    <row r="3771" spans="1:7">
      <c r="A3771" s="137" t="s">
        <v>127</v>
      </c>
      <c r="B3771" s="137" t="s">
        <v>2254</v>
      </c>
      <c r="C3771" s="138">
        <v>1280</v>
      </c>
      <c r="D3771" s="137" t="s">
        <v>2257</v>
      </c>
      <c r="E3771" s="137" t="s">
        <v>3957</v>
      </c>
      <c r="F3771" s="137" t="s">
        <v>27</v>
      </c>
      <c r="G3771" s="139">
        <v>25718.400390625</v>
      </c>
    </row>
    <row r="3772" spans="1:7">
      <c r="A3772" s="137" t="s">
        <v>127</v>
      </c>
      <c r="B3772" s="137" t="s">
        <v>2254</v>
      </c>
      <c r="C3772" s="138">
        <v>1600</v>
      </c>
      <c r="D3772" s="137" t="s">
        <v>3958</v>
      </c>
      <c r="E3772" s="137" t="s">
        <v>3959</v>
      </c>
      <c r="F3772" s="137" t="s">
        <v>27</v>
      </c>
      <c r="G3772" s="139">
        <v>226569.59375</v>
      </c>
    </row>
    <row r="3773" spans="1:7">
      <c r="A3773" s="137" t="s">
        <v>127</v>
      </c>
      <c r="B3773" s="137" t="s">
        <v>613</v>
      </c>
      <c r="C3773" s="138">
        <v>1050</v>
      </c>
      <c r="D3773" s="137" t="s">
        <v>614</v>
      </c>
      <c r="E3773" s="137" t="s">
        <v>3960</v>
      </c>
      <c r="F3773" s="137" t="s">
        <v>2</v>
      </c>
      <c r="G3773" s="139">
        <v>22471.150390625</v>
      </c>
    </row>
    <row r="3774" spans="1:7">
      <c r="A3774" s="137" t="s">
        <v>127</v>
      </c>
      <c r="B3774" s="137" t="s">
        <v>613</v>
      </c>
      <c r="C3774" s="138">
        <v>1350</v>
      </c>
      <c r="D3774" s="137" t="s">
        <v>614</v>
      </c>
      <c r="E3774" s="137" t="s">
        <v>3961</v>
      </c>
      <c r="F3774" s="137" t="s">
        <v>2</v>
      </c>
      <c r="G3774" s="139">
        <v>6133.5</v>
      </c>
    </row>
    <row r="3775" spans="1:7">
      <c r="A3775" s="137" t="s">
        <v>127</v>
      </c>
      <c r="B3775" s="137" t="s">
        <v>613</v>
      </c>
      <c r="C3775" s="138">
        <v>5</v>
      </c>
      <c r="D3775" s="137" t="s">
        <v>3962</v>
      </c>
      <c r="E3775" s="137" t="s">
        <v>3143</v>
      </c>
      <c r="F3775" s="137" t="s">
        <v>14</v>
      </c>
      <c r="G3775" s="139">
        <v>2550</v>
      </c>
    </row>
    <row r="3776" spans="1:7">
      <c r="A3776" s="137" t="s">
        <v>127</v>
      </c>
      <c r="B3776" s="137" t="s">
        <v>613</v>
      </c>
      <c r="C3776" s="138">
        <v>150</v>
      </c>
      <c r="D3776" s="137" t="s">
        <v>2894</v>
      </c>
      <c r="E3776" s="137" t="s">
        <v>3373</v>
      </c>
      <c r="F3776" s="137" t="s">
        <v>15</v>
      </c>
      <c r="G3776" s="139">
        <v>4687.5</v>
      </c>
    </row>
    <row r="3777" spans="1:7">
      <c r="A3777" s="137" t="s">
        <v>127</v>
      </c>
      <c r="B3777" s="137" t="s">
        <v>613</v>
      </c>
      <c r="C3777" s="138">
        <v>30</v>
      </c>
      <c r="D3777" s="137" t="s">
        <v>2259</v>
      </c>
      <c r="E3777" s="137" t="s">
        <v>3963</v>
      </c>
      <c r="F3777" s="137" t="s">
        <v>13</v>
      </c>
      <c r="G3777" s="139">
        <v>4513.5</v>
      </c>
    </row>
    <row r="3778" spans="1:7">
      <c r="A3778" s="137" t="s">
        <v>127</v>
      </c>
      <c r="B3778" s="137" t="s">
        <v>613</v>
      </c>
      <c r="C3778" s="138">
        <v>23.41</v>
      </c>
      <c r="D3778" s="137" t="s">
        <v>2259</v>
      </c>
      <c r="E3778" s="137" t="s">
        <v>3963</v>
      </c>
      <c r="F3778" s="137" t="s">
        <v>13</v>
      </c>
      <c r="G3778" s="139">
        <v>4682</v>
      </c>
    </row>
    <row r="3779" spans="1:7" ht="30">
      <c r="A3779" s="137" t="s">
        <v>127</v>
      </c>
      <c r="B3779" s="137" t="s">
        <v>613</v>
      </c>
      <c r="C3779" s="138">
        <v>605</v>
      </c>
      <c r="D3779" s="137" t="s">
        <v>597</v>
      </c>
      <c r="E3779" s="137" t="s">
        <v>598</v>
      </c>
      <c r="F3779" s="137" t="s">
        <v>5</v>
      </c>
      <c r="G3779" s="139">
        <v>12259.5</v>
      </c>
    </row>
    <row r="3780" spans="1:7">
      <c r="A3780" s="137" t="s">
        <v>127</v>
      </c>
      <c r="B3780" s="137" t="s">
        <v>613</v>
      </c>
      <c r="C3780" s="138">
        <v>700</v>
      </c>
      <c r="D3780" s="137" t="s">
        <v>882</v>
      </c>
      <c r="E3780" s="137" t="s">
        <v>492</v>
      </c>
      <c r="F3780" s="137" t="s">
        <v>2</v>
      </c>
      <c r="G3780" s="139">
        <v>23625</v>
      </c>
    </row>
    <row r="3781" spans="1:7">
      <c r="A3781" s="137" t="s">
        <v>127</v>
      </c>
      <c r="B3781" s="137" t="s">
        <v>613</v>
      </c>
      <c r="C3781" s="138">
        <v>13</v>
      </c>
      <c r="D3781" s="137" t="s">
        <v>3964</v>
      </c>
      <c r="E3781" s="137" t="s">
        <v>3143</v>
      </c>
      <c r="F3781" s="137" t="s">
        <v>14</v>
      </c>
      <c r="G3781" s="139">
        <v>3120</v>
      </c>
    </row>
    <row r="3782" spans="1:7">
      <c r="A3782" s="137" t="s">
        <v>127</v>
      </c>
      <c r="B3782" s="137" t="s">
        <v>613</v>
      </c>
      <c r="C3782" s="138">
        <v>11</v>
      </c>
      <c r="D3782" s="137" t="s">
        <v>1184</v>
      </c>
      <c r="E3782" s="137" t="s">
        <v>1745</v>
      </c>
      <c r="F3782" s="137" t="s">
        <v>2</v>
      </c>
      <c r="G3782" s="139">
        <v>665</v>
      </c>
    </row>
    <row r="3783" spans="1:7">
      <c r="A3783" s="137" t="s">
        <v>127</v>
      </c>
      <c r="B3783" s="137" t="s">
        <v>613</v>
      </c>
      <c r="C3783" s="138">
        <v>37400</v>
      </c>
      <c r="D3783" s="137" t="s">
        <v>402</v>
      </c>
      <c r="E3783" s="137" t="s">
        <v>385</v>
      </c>
      <c r="F3783" s="137" t="s">
        <v>48</v>
      </c>
      <c r="G3783" s="139">
        <v>17340</v>
      </c>
    </row>
    <row r="3784" spans="1:7">
      <c r="A3784" s="137" t="s">
        <v>127</v>
      </c>
      <c r="B3784" s="137" t="s">
        <v>613</v>
      </c>
      <c r="C3784" s="138">
        <v>680</v>
      </c>
      <c r="D3784" s="137" t="s">
        <v>402</v>
      </c>
      <c r="E3784" s="137" t="s">
        <v>623</v>
      </c>
      <c r="F3784" s="137" t="s">
        <v>48</v>
      </c>
      <c r="G3784" s="139">
        <v>14740</v>
      </c>
    </row>
    <row r="3785" spans="1:7">
      <c r="A3785" s="137" t="s">
        <v>127</v>
      </c>
      <c r="B3785" s="137" t="s">
        <v>613</v>
      </c>
      <c r="C3785" s="138">
        <v>225</v>
      </c>
      <c r="D3785" s="137" t="s">
        <v>1752</v>
      </c>
      <c r="E3785" s="137" t="s">
        <v>3965</v>
      </c>
      <c r="F3785" s="137" t="s">
        <v>2</v>
      </c>
      <c r="G3785" s="139">
        <v>78.75</v>
      </c>
    </row>
    <row r="3786" spans="1:7">
      <c r="A3786" s="137" t="s">
        <v>127</v>
      </c>
      <c r="B3786" s="137" t="s">
        <v>613</v>
      </c>
      <c r="C3786" s="138">
        <v>800</v>
      </c>
      <c r="D3786" s="137" t="s">
        <v>857</v>
      </c>
      <c r="E3786" s="137" t="s">
        <v>778</v>
      </c>
      <c r="F3786" s="137" t="s">
        <v>27</v>
      </c>
      <c r="G3786" s="139">
        <v>77000</v>
      </c>
    </row>
    <row r="3787" spans="1:7">
      <c r="A3787" s="137" t="s">
        <v>127</v>
      </c>
      <c r="B3787" s="137" t="s">
        <v>613</v>
      </c>
      <c r="C3787" s="138">
        <v>500</v>
      </c>
      <c r="D3787" s="137" t="s">
        <v>3966</v>
      </c>
      <c r="E3787" s="137" t="s">
        <v>834</v>
      </c>
      <c r="F3787" s="137" t="s">
        <v>48</v>
      </c>
      <c r="G3787" s="139">
        <v>14425</v>
      </c>
    </row>
    <row r="3788" spans="1:7">
      <c r="A3788" s="137" t="s">
        <v>127</v>
      </c>
      <c r="B3788" s="137" t="s">
        <v>613</v>
      </c>
      <c r="C3788" s="138">
        <v>352</v>
      </c>
      <c r="D3788" s="137" t="s">
        <v>625</v>
      </c>
      <c r="E3788" s="137" t="s">
        <v>626</v>
      </c>
      <c r="F3788" s="137" t="s">
        <v>5</v>
      </c>
      <c r="G3788" s="139">
        <v>16051.2001953125</v>
      </c>
    </row>
    <row r="3789" spans="1:7">
      <c r="A3789" s="137" t="s">
        <v>127</v>
      </c>
      <c r="B3789" s="137" t="s">
        <v>613</v>
      </c>
      <c r="C3789" s="138">
        <v>110</v>
      </c>
      <c r="D3789" s="137" t="s">
        <v>627</v>
      </c>
      <c r="E3789" s="137" t="s">
        <v>626</v>
      </c>
      <c r="F3789" s="137" t="s">
        <v>5</v>
      </c>
      <c r="G3789" s="139">
        <v>10589</v>
      </c>
    </row>
    <row r="3790" spans="1:7">
      <c r="A3790" s="137" t="s">
        <v>127</v>
      </c>
      <c r="B3790" s="137" t="s">
        <v>613</v>
      </c>
      <c r="C3790" s="138">
        <v>660</v>
      </c>
      <c r="D3790" s="137" t="s">
        <v>628</v>
      </c>
      <c r="E3790" s="137" t="s">
        <v>3171</v>
      </c>
      <c r="F3790" s="137" t="s">
        <v>5</v>
      </c>
      <c r="G3790" s="139">
        <v>11868</v>
      </c>
    </row>
    <row r="3791" spans="1:7">
      <c r="A3791" s="137" t="s">
        <v>127</v>
      </c>
      <c r="B3791" s="137" t="s">
        <v>613</v>
      </c>
      <c r="C3791" s="138">
        <v>70</v>
      </c>
      <c r="D3791" s="137" t="s">
        <v>629</v>
      </c>
      <c r="E3791" s="137" t="s">
        <v>3967</v>
      </c>
      <c r="F3791" s="137" t="s">
        <v>2</v>
      </c>
      <c r="G3791" s="139">
        <v>10849.099609375</v>
      </c>
    </row>
    <row r="3792" spans="1:7">
      <c r="A3792" s="137" t="s">
        <v>127</v>
      </c>
      <c r="B3792" s="137" t="s">
        <v>613</v>
      </c>
      <c r="C3792" s="138">
        <v>500</v>
      </c>
      <c r="D3792" s="137" t="s">
        <v>629</v>
      </c>
      <c r="E3792" s="137" t="s">
        <v>3968</v>
      </c>
      <c r="F3792" s="137" t="s">
        <v>2</v>
      </c>
      <c r="G3792" s="139">
        <v>3069</v>
      </c>
    </row>
    <row r="3793" spans="1:7">
      <c r="A3793" s="137" t="s">
        <v>127</v>
      </c>
      <c r="B3793" s="137" t="s">
        <v>613</v>
      </c>
      <c r="C3793" s="138">
        <v>250</v>
      </c>
      <c r="D3793" s="137" t="s">
        <v>3969</v>
      </c>
      <c r="E3793" s="137" t="s">
        <v>3373</v>
      </c>
      <c r="F3793" s="137" t="s">
        <v>15</v>
      </c>
      <c r="G3793" s="139">
        <v>11375</v>
      </c>
    </row>
    <row r="3794" spans="1:7">
      <c r="A3794" s="137" t="s">
        <v>127</v>
      </c>
      <c r="B3794" s="137" t="s">
        <v>613</v>
      </c>
      <c r="C3794" s="138">
        <v>220</v>
      </c>
      <c r="D3794" s="137" t="s">
        <v>3970</v>
      </c>
      <c r="E3794" s="137" t="s">
        <v>385</v>
      </c>
      <c r="F3794" s="137" t="s">
        <v>15</v>
      </c>
      <c r="G3794" s="139">
        <v>6900</v>
      </c>
    </row>
    <row r="3795" spans="1:7">
      <c r="A3795" s="137" t="s">
        <v>127</v>
      </c>
      <c r="B3795" s="137" t="s">
        <v>613</v>
      </c>
      <c r="C3795" s="138">
        <v>450</v>
      </c>
      <c r="D3795" s="137" t="s">
        <v>636</v>
      </c>
      <c r="E3795" s="137" t="s">
        <v>3971</v>
      </c>
      <c r="F3795" s="137" t="s">
        <v>2</v>
      </c>
      <c r="G3795" s="139">
        <v>23711.5703125</v>
      </c>
    </row>
    <row r="3796" spans="1:7">
      <c r="A3796" s="137" t="s">
        <v>127</v>
      </c>
      <c r="B3796" s="137" t="s">
        <v>613</v>
      </c>
      <c r="C3796" s="141"/>
      <c r="D3796" s="137" t="s">
        <v>2750</v>
      </c>
      <c r="E3796" s="137" t="s">
        <v>949</v>
      </c>
      <c r="F3796" s="137" t="s">
        <v>13</v>
      </c>
      <c r="G3796" s="139">
        <v>2312.5</v>
      </c>
    </row>
    <row r="3797" spans="1:7">
      <c r="A3797" s="137" t="s">
        <v>127</v>
      </c>
      <c r="B3797" s="137" t="s">
        <v>613</v>
      </c>
      <c r="C3797" s="141"/>
      <c r="D3797" s="137" t="s">
        <v>1911</v>
      </c>
      <c r="E3797" s="137" t="s">
        <v>3972</v>
      </c>
      <c r="F3797" s="137" t="s">
        <v>13</v>
      </c>
      <c r="G3797" s="139">
        <v>1950</v>
      </c>
    </row>
    <row r="3798" spans="1:7">
      <c r="A3798" s="137" t="s">
        <v>127</v>
      </c>
      <c r="B3798" s="137" t="s">
        <v>613</v>
      </c>
      <c r="C3798" s="141"/>
      <c r="D3798" s="137" t="s">
        <v>2753</v>
      </c>
      <c r="E3798" s="137" t="s">
        <v>949</v>
      </c>
      <c r="F3798" s="137" t="s">
        <v>13</v>
      </c>
      <c r="G3798" s="139">
        <v>4575</v>
      </c>
    </row>
    <row r="3799" spans="1:7">
      <c r="A3799" s="137" t="s">
        <v>127</v>
      </c>
      <c r="B3799" s="137" t="s">
        <v>613</v>
      </c>
      <c r="C3799" s="141"/>
      <c r="D3799" s="137" t="s">
        <v>2754</v>
      </c>
      <c r="E3799" s="137" t="s">
        <v>949</v>
      </c>
      <c r="F3799" s="137" t="s">
        <v>13</v>
      </c>
      <c r="G3799" s="139">
        <v>2475</v>
      </c>
    </row>
    <row r="3800" spans="1:7">
      <c r="A3800" s="137" t="s">
        <v>127</v>
      </c>
      <c r="B3800" s="137" t="s">
        <v>613</v>
      </c>
      <c r="C3800" s="141"/>
      <c r="D3800" s="137" t="s">
        <v>3973</v>
      </c>
      <c r="E3800" s="137" t="s">
        <v>949</v>
      </c>
      <c r="F3800" s="137" t="s">
        <v>13</v>
      </c>
      <c r="G3800" s="139">
        <v>1187.5</v>
      </c>
    </row>
    <row r="3801" spans="1:7">
      <c r="A3801" s="137" t="s">
        <v>127</v>
      </c>
      <c r="B3801" s="137" t="s">
        <v>613</v>
      </c>
      <c r="C3801" s="141"/>
      <c r="D3801" s="137" t="s">
        <v>2756</v>
      </c>
      <c r="E3801" s="137" t="s">
        <v>949</v>
      </c>
      <c r="F3801" s="137" t="s">
        <v>13</v>
      </c>
      <c r="G3801" s="139">
        <v>2475</v>
      </c>
    </row>
    <row r="3802" spans="1:7">
      <c r="A3802" s="137" t="s">
        <v>127</v>
      </c>
      <c r="B3802" s="137" t="s">
        <v>613</v>
      </c>
      <c r="C3802" s="141"/>
      <c r="D3802" s="137" t="s">
        <v>2757</v>
      </c>
      <c r="E3802" s="137" t="s">
        <v>949</v>
      </c>
      <c r="F3802" s="137" t="s">
        <v>13</v>
      </c>
      <c r="G3802" s="139">
        <v>13150</v>
      </c>
    </row>
    <row r="3803" spans="1:7">
      <c r="A3803" s="137" t="s">
        <v>127</v>
      </c>
      <c r="B3803" s="137" t="s">
        <v>613</v>
      </c>
      <c r="C3803" s="138">
        <v>160</v>
      </c>
      <c r="D3803" s="137" t="s">
        <v>3974</v>
      </c>
      <c r="E3803" s="137" t="s">
        <v>3975</v>
      </c>
      <c r="F3803" s="137" t="s">
        <v>15</v>
      </c>
      <c r="G3803" s="139">
        <v>3800</v>
      </c>
    </row>
    <row r="3804" spans="1:7">
      <c r="A3804" s="137" t="s">
        <v>127</v>
      </c>
      <c r="B3804" s="137" t="s">
        <v>613</v>
      </c>
      <c r="C3804" s="138">
        <v>8750</v>
      </c>
      <c r="D3804" s="137" t="s">
        <v>2760</v>
      </c>
      <c r="E3804" s="137" t="s">
        <v>3373</v>
      </c>
      <c r="F3804" s="137" t="s">
        <v>15</v>
      </c>
      <c r="G3804" s="139">
        <v>9931.25</v>
      </c>
    </row>
    <row r="3805" spans="1:7">
      <c r="A3805" s="137" t="s">
        <v>127</v>
      </c>
      <c r="B3805" s="137" t="s">
        <v>613</v>
      </c>
      <c r="C3805" s="138">
        <v>8000</v>
      </c>
      <c r="D3805" s="137" t="s">
        <v>3976</v>
      </c>
      <c r="E3805" s="137" t="s">
        <v>3373</v>
      </c>
      <c r="F3805" s="137" t="s">
        <v>15</v>
      </c>
      <c r="G3805" s="139">
        <v>14696</v>
      </c>
    </row>
    <row r="3806" spans="1:7">
      <c r="A3806" s="137" t="s">
        <v>127</v>
      </c>
      <c r="B3806" s="137" t="s">
        <v>613</v>
      </c>
      <c r="C3806" s="138">
        <v>47300</v>
      </c>
      <c r="D3806" s="137" t="s">
        <v>3977</v>
      </c>
      <c r="E3806" s="137" t="s">
        <v>385</v>
      </c>
      <c r="F3806" s="137" t="s">
        <v>15</v>
      </c>
      <c r="G3806" s="139">
        <v>40895</v>
      </c>
    </row>
    <row r="3807" spans="1:7" ht="30">
      <c r="A3807" s="137" t="s">
        <v>127</v>
      </c>
      <c r="B3807" s="137" t="s">
        <v>613</v>
      </c>
      <c r="C3807" s="138">
        <v>225</v>
      </c>
      <c r="D3807" s="137" t="s">
        <v>3978</v>
      </c>
      <c r="E3807" s="137" t="s">
        <v>1745</v>
      </c>
      <c r="F3807" s="137" t="s">
        <v>2</v>
      </c>
      <c r="G3807" s="139">
        <v>2097.14990234375</v>
      </c>
    </row>
    <row r="3808" spans="1:7">
      <c r="A3808" s="137" t="s">
        <v>127</v>
      </c>
      <c r="B3808" s="137" t="s">
        <v>613</v>
      </c>
      <c r="C3808" s="138">
        <v>50</v>
      </c>
      <c r="D3808" s="137" t="s">
        <v>3979</v>
      </c>
      <c r="E3808" s="137" t="s">
        <v>3143</v>
      </c>
      <c r="F3808" s="137" t="s">
        <v>14</v>
      </c>
      <c r="G3808" s="139">
        <v>7650</v>
      </c>
    </row>
    <row r="3809" spans="1:7">
      <c r="A3809" s="137" t="s">
        <v>127</v>
      </c>
      <c r="B3809" s="137" t="s">
        <v>613</v>
      </c>
      <c r="C3809" s="141"/>
      <c r="D3809" s="137" t="s">
        <v>3980</v>
      </c>
      <c r="E3809" s="137" t="s">
        <v>289</v>
      </c>
      <c r="F3809" s="137" t="s">
        <v>13</v>
      </c>
      <c r="G3809" s="139">
        <v>23625</v>
      </c>
    </row>
    <row r="3810" spans="1:7">
      <c r="A3810" s="137" t="s">
        <v>127</v>
      </c>
      <c r="B3810" s="137" t="s">
        <v>613</v>
      </c>
      <c r="C3810" s="141"/>
      <c r="D3810" s="137" t="s">
        <v>1075</v>
      </c>
      <c r="E3810" s="137" t="s">
        <v>949</v>
      </c>
      <c r="F3810" s="137" t="s">
        <v>13</v>
      </c>
      <c r="G3810" s="139">
        <v>25200</v>
      </c>
    </row>
    <row r="3811" spans="1:7">
      <c r="A3811" s="137" t="s">
        <v>127</v>
      </c>
      <c r="B3811" s="137" t="s">
        <v>613</v>
      </c>
      <c r="C3811" s="138">
        <v>135</v>
      </c>
      <c r="D3811" s="137" t="s">
        <v>3981</v>
      </c>
      <c r="E3811" s="137" t="s">
        <v>3373</v>
      </c>
      <c r="F3811" s="137" t="s">
        <v>15</v>
      </c>
      <c r="G3811" s="139">
        <v>4938.4501953125</v>
      </c>
    </row>
    <row r="3812" spans="1:7" ht="30">
      <c r="A3812" s="137" t="s">
        <v>127</v>
      </c>
      <c r="B3812" s="137" t="s">
        <v>613</v>
      </c>
      <c r="C3812" s="138">
        <v>4240</v>
      </c>
      <c r="D3812" s="137" t="s">
        <v>1206</v>
      </c>
      <c r="E3812" s="137" t="s">
        <v>1207</v>
      </c>
      <c r="F3812" s="137" t="s">
        <v>2</v>
      </c>
      <c r="G3812" s="139">
        <v>30420</v>
      </c>
    </row>
    <row r="3813" spans="1:7" ht="30">
      <c r="A3813" s="137" t="s">
        <v>127</v>
      </c>
      <c r="B3813" s="137" t="s">
        <v>613</v>
      </c>
      <c r="C3813" s="138">
        <v>240</v>
      </c>
      <c r="D3813" s="137" t="s">
        <v>1210</v>
      </c>
      <c r="E3813" s="137" t="s">
        <v>1211</v>
      </c>
      <c r="F3813" s="137" t="s">
        <v>2</v>
      </c>
      <c r="G3813" s="139">
        <v>943.20001220703125</v>
      </c>
    </row>
    <row r="3814" spans="1:7" ht="30">
      <c r="A3814" s="137" t="s">
        <v>127</v>
      </c>
      <c r="B3814" s="137" t="s">
        <v>613</v>
      </c>
      <c r="C3814" s="138">
        <v>525</v>
      </c>
      <c r="D3814" s="137" t="s">
        <v>1210</v>
      </c>
      <c r="E3814" s="137" t="s">
        <v>3982</v>
      </c>
      <c r="F3814" s="137" t="s">
        <v>2</v>
      </c>
      <c r="G3814" s="139">
        <v>2063.25</v>
      </c>
    </row>
    <row r="3815" spans="1:7" ht="30">
      <c r="A3815" s="137" t="s">
        <v>127</v>
      </c>
      <c r="B3815" s="137" t="s">
        <v>613</v>
      </c>
      <c r="C3815" s="138">
        <v>200</v>
      </c>
      <c r="D3815" s="137" t="s">
        <v>1212</v>
      </c>
      <c r="E3815" s="137" t="s">
        <v>1213</v>
      </c>
      <c r="F3815" s="137" t="s">
        <v>2</v>
      </c>
      <c r="G3815" s="139">
        <v>2406.60009765625</v>
      </c>
    </row>
    <row r="3816" spans="1:7" ht="75">
      <c r="A3816" s="137" t="s">
        <v>127</v>
      </c>
      <c r="B3816" s="137" t="s">
        <v>613</v>
      </c>
      <c r="C3816" s="138">
        <v>100</v>
      </c>
      <c r="D3816" s="137" t="s">
        <v>646</v>
      </c>
      <c r="E3816" s="137" t="s">
        <v>1744</v>
      </c>
      <c r="F3816" s="137" t="s">
        <v>2</v>
      </c>
      <c r="G3816" s="139">
        <v>187</v>
      </c>
    </row>
    <row r="3817" spans="1:7" ht="75">
      <c r="A3817" s="137" t="s">
        <v>127</v>
      </c>
      <c r="B3817" s="137" t="s">
        <v>613</v>
      </c>
      <c r="C3817" s="138">
        <v>400</v>
      </c>
      <c r="D3817" s="137" t="s">
        <v>646</v>
      </c>
      <c r="E3817" s="137" t="s">
        <v>3983</v>
      </c>
      <c r="F3817" s="137" t="s">
        <v>2</v>
      </c>
      <c r="G3817" s="139">
        <v>1592</v>
      </c>
    </row>
    <row r="3818" spans="1:7" ht="75">
      <c r="A3818" s="137" t="s">
        <v>127</v>
      </c>
      <c r="B3818" s="137" t="s">
        <v>613</v>
      </c>
      <c r="C3818" s="138">
        <v>550</v>
      </c>
      <c r="D3818" s="137" t="s">
        <v>646</v>
      </c>
      <c r="E3818" s="137" t="s">
        <v>1773</v>
      </c>
      <c r="F3818" s="137" t="s">
        <v>2</v>
      </c>
      <c r="G3818" s="139">
        <v>15120</v>
      </c>
    </row>
    <row r="3819" spans="1:7" ht="45">
      <c r="A3819" s="137" t="s">
        <v>127</v>
      </c>
      <c r="B3819" s="137" t="s">
        <v>613</v>
      </c>
      <c r="C3819" s="138">
        <v>125</v>
      </c>
      <c r="D3819" s="137" t="s">
        <v>648</v>
      </c>
      <c r="E3819" s="137" t="s">
        <v>3984</v>
      </c>
      <c r="F3819" s="137" t="s">
        <v>2</v>
      </c>
      <c r="G3819" s="139">
        <v>600.5999755859375</v>
      </c>
    </row>
    <row r="3820" spans="1:7" ht="45">
      <c r="A3820" s="137" t="s">
        <v>127</v>
      </c>
      <c r="B3820" s="137" t="s">
        <v>613</v>
      </c>
      <c r="C3820" s="138">
        <v>275</v>
      </c>
      <c r="D3820" s="137" t="s">
        <v>648</v>
      </c>
      <c r="E3820" s="137" t="s">
        <v>3985</v>
      </c>
      <c r="F3820" s="137" t="s">
        <v>2</v>
      </c>
      <c r="G3820" s="139">
        <v>2272.5</v>
      </c>
    </row>
    <row r="3821" spans="1:7" ht="45">
      <c r="A3821" s="137" t="s">
        <v>127</v>
      </c>
      <c r="B3821" s="137" t="s">
        <v>613</v>
      </c>
      <c r="C3821" s="138">
        <v>1000</v>
      </c>
      <c r="D3821" s="137" t="s">
        <v>650</v>
      </c>
      <c r="E3821" s="137" t="s">
        <v>2788</v>
      </c>
      <c r="F3821" s="137" t="s">
        <v>2</v>
      </c>
      <c r="G3821" s="139">
        <v>9210</v>
      </c>
    </row>
    <row r="3822" spans="1:7" ht="45">
      <c r="A3822" s="137" t="s">
        <v>127</v>
      </c>
      <c r="B3822" s="137" t="s">
        <v>613</v>
      </c>
      <c r="C3822" s="138">
        <v>450</v>
      </c>
      <c r="D3822" s="137" t="s">
        <v>650</v>
      </c>
      <c r="E3822" s="137" t="s">
        <v>3986</v>
      </c>
      <c r="F3822" s="137" t="s">
        <v>2</v>
      </c>
      <c r="G3822" s="139">
        <v>1278</v>
      </c>
    </row>
    <row r="3823" spans="1:7" ht="45">
      <c r="A3823" s="137" t="s">
        <v>127</v>
      </c>
      <c r="B3823" s="137" t="s">
        <v>613</v>
      </c>
      <c r="C3823" s="138">
        <v>250</v>
      </c>
      <c r="D3823" s="137" t="s">
        <v>651</v>
      </c>
      <c r="E3823" s="137" t="s">
        <v>652</v>
      </c>
      <c r="F3823" s="137" t="s">
        <v>4</v>
      </c>
      <c r="G3823" s="139">
        <v>16390</v>
      </c>
    </row>
    <row r="3824" spans="1:7" ht="30">
      <c r="A3824" s="137" t="s">
        <v>127</v>
      </c>
      <c r="B3824" s="137" t="s">
        <v>613</v>
      </c>
      <c r="C3824" s="138">
        <v>100</v>
      </c>
      <c r="D3824" s="137" t="s">
        <v>1775</v>
      </c>
      <c r="E3824" s="137" t="s">
        <v>3987</v>
      </c>
      <c r="F3824" s="137" t="s">
        <v>2</v>
      </c>
      <c r="G3824" s="139">
        <v>4200</v>
      </c>
    </row>
    <row r="3825" spans="1:7">
      <c r="A3825" s="137" t="s">
        <v>127</v>
      </c>
      <c r="B3825" s="137" t="s">
        <v>613</v>
      </c>
      <c r="C3825" s="138">
        <v>3200</v>
      </c>
      <c r="D3825" s="137" t="s">
        <v>1775</v>
      </c>
      <c r="E3825" s="137" t="s">
        <v>3988</v>
      </c>
      <c r="F3825" s="137" t="s">
        <v>2</v>
      </c>
      <c r="G3825" s="139">
        <v>134400</v>
      </c>
    </row>
    <row r="3826" spans="1:7" ht="30">
      <c r="A3826" s="137" t="s">
        <v>127</v>
      </c>
      <c r="B3826" s="137" t="s">
        <v>613</v>
      </c>
      <c r="C3826" s="138">
        <v>1500</v>
      </c>
      <c r="D3826" s="137" t="s">
        <v>1775</v>
      </c>
      <c r="E3826" s="137" t="s">
        <v>3987</v>
      </c>
      <c r="F3826" s="137" t="s">
        <v>2</v>
      </c>
      <c r="G3826" s="139">
        <v>120000</v>
      </c>
    </row>
    <row r="3827" spans="1:7">
      <c r="A3827" s="137" t="s">
        <v>127</v>
      </c>
      <c r="B3827" s="137" t="s">
        <v>613</v>
      </c>
      <c r="C3827" s="138">
        <v>200</v>
      </c>
      <c r="D3827" s="137" t="s">
        <v>3989</v>
      </c>
      <c r="E3827" s="137" t="s">
        <v>834</v>
      </c>
      <c r="F3827" s="137" t="s">
        <v>48</v>
      </c>
      <c r="G3827" s="139">
        <v>3430</v>
      </c>
    </row>
    <row r="3828" spans="1:7">
      <c r="A3828" s="137" t="s">
        <v>127</v>
      </c>
      <c r="B3828" s="137" t="s">
        <v>613</v>
      </c>
      <c r="C3828" s="138">
        <v>250</v>
      </c>
      <c r="D3828" s="137" t="s">
        <v>3990</v>
      </c>
      <c r="E3828" s="137" t="s">
        <v>3373</v>
      </c>
      <c r="F3828" s="137" t="s">
        <v>15</v>
      </c>
      <c r="G3828" s="139">
        <v>7975</v>
      </c>
    </row>
    <row r="3829" spans="1:7">
      <c r="A3829" s="137" t="s">
        <v>127</v>
      </c>
      <c r="B3829" s="137" t="s">
        <v>613</v>
      </c>
      <c r="C3829" s="138">
        <v>11</v>
      </c>
      <c r="D3829" s="137" t="s">
        <v>3991</v>
      </c>
      <c r="E3829" s="137" t="s">
        <v>3143</v>
      </c>
      <c r="F3829" s="137" t="s">
        <v>14</v>
      </c>
      <c r="G3829" s="139">
        <v>6050</v>
      </c>
    </row>
    <row r="3830" spans="1:7">
      <c r="A3830" s="137" t="s">
        <v>127</v>
      </c>
      <c r="B3830" s="137" t="s">
        <v>613</v>
      </c>
      <c r="C3830" s="138">
        <v>4</v>
      </c>
      <c r="D3830" s="137" t="s">
        <v>3992</v>
      </c>
      <c r="E3830" s="137" t="s">
        <v>1631</v>
      </c>
      <c r="F3830" s="137" t="s">
        <v>14</v>
      </c>
      <c r="G3830" s="139">
        <v>2200</v>
      </c>
    </row>
    <row r="3831" spans="1:7">
      <c r="A3831" s="137" t="s">
        <v>127</v>
      </c>
      <c r="B3831" s="137" t="s">
        <v>613</v>
      </c>
      <c r="C3831" s="138">
        <v>200</v>
      </c>
      <c r="D3831" s="137" t="s">
        <v>657</v>
      </c>
      <c r="E3831" s="137" t="s">
        <v>3373</v>
      </c>
      <c r="F3831" s="137" t="s">
        <v>15</v>
      </c>
      <c r="G3831" s="139">
        <v>3840</v>
      </c>
    </row>
    <row r="3832" spans="1:7">
      <c r="A3832" s="137" t="s">
        <v>127</v>
      </c>
      <c r="B3832" s="137" t="s">
        <v>613</v>
      </c>
      <c r="C3832" s="138">
        <v>5</v>
      </c>
      <c r="D3832" s="137" t="s">
        <v>3993</v>
      </c>
      <c r="E3832" s="137" t="s">
        <v>3143</v>
      </c>
      <c r="F3832" s="137" t="s">
        <v>14</v>
      </c>
      <c r="G3832" s="139">
        <v>1000</v>
      </c>
    </row>
    <row r="3833" spans="1:7">
      <c r="A3833" s="137" t="s">
        <v>127</v>
      </c>
      <c r="B3833" s="137" t="s">
        <v>3994</v>
      </c>
      <c r="C3833" s="138">
        <v>520</v>
      </c>
      <c r="D3833" s="137" t="s">
        <v>3995</v>
      </c>
      <c r="E3833" s="137" t="s">
        <v>385</v>
      </c>
      <c r="F3833" s="137" t="s">
        <v>23</v>
      </c>
      <c r="G3833" s="139">
        <v>54443.78125</v>
      </c>
    </row>
    <row r="3834" spans="1:7" ht="30">
      <c r="A3834" s="137" t="s">
        <v>127</v>
      </c>
      <c r="B3834" s="137" t="s">
        <v>733</v>
      </c>
      <c r="C3834" s="141"/>
      <c r="D3834" s="137" t="s">
        <v>1028</v>
      </c>
      <c r="E3834" s="137" t="s">
        <v>3996</v>
      </c>
      <c r="F3834" s="137" t="s">
        <v>13</v>
      </c>
      <c r="G3834" s="139">
        <v>113059.3203125</v>
      </c>
    </row>
    <row r="3835" spans="1:7" ht="30">
      <c r="A3835" s="137" t="s">
        <v>127</v>
      </c>
      <c r="B3835" s="137" t="s">
        <v>733</v>
      </c>
      <c r="C3835" s="138">
        <v>700</v>
      </c>
      <c r="D3835" s="137" t="s">
        <v>3997</v>
      </c>
      <c r="E3835" s="137" t="s">
        <v>2073</v>
      </c>
      <c r="F3835" s="137" t="s">
        <v>8</v>
      </c>
      <c r="G3835" s="139">
        <v>3430</v>
      </c>
    </row>
    <row r="3836" spans="1:7" ht="30">
      <c r="A3836" s="137" t="s">
        <v>127</v>
      </c>
      <c r="B3836" s="137" t="s">
        <v>733</v>
      </c>
      <c r="C3836" s="138">
        <v>42</v>
      </c>
      <c r="D3836" s="137" t="s">
        <v>1810</v>
      </c>
      <c r="E3836" s="137" t="s">
        <v>2135</v>
      </c>
      <c r="F3836" s="137" t="s">
        <v>8</v>
      </c>
      <c r="G3836" s="139">
        <v>89283.6015625</v>
      </c>
    </row>
    <row r="3837" spans="1:7" ht="45">
      <c r="A3837" s="137" t="s">
        <v>127</v>
      </c>
      <c r="B3837" s="137" t="s">
        <v>733</v>
      </c>
      <c r="C3837" s="138">
        <v>55</v>
      </c>
      <c r="D3837" s="137" t="s">
        <v>1812</v>
      </c>
      <c r="E3837" s="137" t="s">
        <v>3998</v>
      </c>
      <c r="F3837" s="137" t="s">
        <v>8</v>
      </c>
      <c r="G3837" s="139">
        <v>13838</v>
      </c>
    </row>
    <row r="3838" spans="1:7" ht="30">
      <c r="A3838" s="137" t="s">
        <v>127</v>
      </c>
      <c r="B3838" s="137" t="s">
        <v>733</v>
      </c>
      <c r="C3838" s="138">
        <v>2</v>
      </c>
      <c r="D3838" s="137" t="s">
        <v>836</v>
      </c>
      <c r="E3838" s="137" t="s">
        <v>3999</v>
      </c>
      <c r="F3838" s="137" t="s">
        <v>14</v>
      </c>
      <c r="G3838" s="139">
        <v>3200</v>
      </c>
    </row>
    <row r="3839" spans="1:7" ht="30">
      <c r="A3839" s="137" t="s">
        <v>127</v>
      </c>
      <c r="B3839" s="137" t="s">
        <v>733</v>
      </c>
      <c r="C3839" s="138">
        <v>75</v>
      </c>
      <c r="D3839" s="137" t="s">
        <v>4000</v>
      </c>
      <c r="E3839" s="137" t="s">
        <v>1942</v>
      </c>
      <c r="F3839" s="137" t="s">
        <v>8</v>
      </c>
      <c r="G3839" s="139">
        <v>16875</v>
      </c>
    </row>
    <row r="3840" spans="1:7" ht="30">
      <c r="A3840" s="137" t="s">
        <v>127</v>
      </c>
      <c r="B3840" s="137" t="s">
        <v>733</v>
      </c>
      <c r="C3840" s="138">
        <v>1000</v>
      </c>
      <c r="D3840" s="137" t="s">
        <v>4000</v>
      </c>
      <c r="E3840" s="137" t="s">
        <v>1402</v>
      </c>
      <c r="F3840" s="137" t="s">
        <v>8</v>
      </c>
      <c r="G3840" s="139">
        <v>46900</v>
      </c>
    </row>
    <row r="3841" spans="1:7" ht="30">
      <c r="A3841" s="137" t="s">
        <v>127</v>
      </c>
      <c r="B3841" s="137" t="s">
        <v>733</v>
      </c>
      <c r="C3841" s="138">
        <v>50</v>
      </c>
      <c r="D3841" s="137" t="s">
        <v>4000</v>
      </c>
      <c r="E3841" s="137" t="s">
        <v>4001</v>
      </c>
      <c r="F3841" s="137" t="s">
        <v>8</v>
      </c>
      <c r="G3841" s="139">
        <v>2345</v>
      </c>
    </row>
    <row r="3842" spans="1:7" ht="30">
      <c r="A3842" s="137" t="s">
        <v>127</v>
      </c>
      <c r="B3842" s="137" t="s">
        <v>733</v>
      </c>
      <c r="C3842" s="138">
        <v>40</v>
      </c>
      <c r="D3842" s="137" t="s">
        <v>4002</v>
      </c>
      <c r="E3842" s="137" t="s">
        <v>4003</v>
      </c>
      <c r="F3842" s="137" t="s">
        <v>8</v>
      </c>
      <c r="G3842" s="139">
        <v>984</v>
      </c>
    </row>
    <row r="3843" spans="1:7" ht="30">
      <c r="A3843" s="137" t="s">
        <v>127</v>
      </c>
      <c r="B3843" s="137" t="s">
        <v>733</v>
      </c>
      <c r="C3843" s="138">
        <v>125</v>
      </c>
      <c r="D3843" s="137" t="s">
        <v>740</v>
      </c>
      <c r="E3843" s="137" t="s">
        <v>4004</v>
      </c>
      <c r="F3843" s="137" t="s">
        <v>8</v>
      </c>
      <c r="G3843" s="139">
        <v>12500</v>
      </c>
    </row>
    <row r="3844" spans="1:7" ht="30">
      <c r="A3844" s="137" t="s">
        <v>127</v>
      </c>
      <c r="B3844" s="137" t="s">
        <v>733</v>
      </c>
      <c r="C3844" s="138">
        <v>75</v>
      </c>
      <c r="D3844" s="137" t="s">
        <v>1823</v>
      </c>
      <c r="E3844" s="137" t="s">
        <v>4005</v>
      </c>
      <c r="F3844" s="137" t="s">
        <v>8</v>
      </c>
      <c r="G3844" s="139">
        <v>35355</v>
      </c>
    </row>
    <row r="3845" spans="1:7" ht="30">
      <c r="A3845" s="137" t="s">
        <v>127</v>
      </c>
      <c r="B3845" s="137" t="s">
        <v>733</v>
      </c>
      <c r="C3845" s="138">
        <v>100</v>
      </c>
      <c r="D3845" s="137" t="s">
        <v>4006</v>
      </c>
      <c r="E3845" s="137" t="s">
        <v>4007</v>
      </c>
      <c r="F3845" s="137" t="s">
        <v>8</v>
      </c>
      <c r="G3845" s="139">
        <v>4910</v>
      </c>
    </row>
    <row r="3846" spans="1:7" ht="30">
      <c r="A3846" s="137" t="s">
        <v>127</v>
      </c>
      <c r="B3846" s="137" t="s">
        <v>733</v>
      </c>
      <c r="C3846" s="138">
        <v>100</v>
      </c>
      <c r="D3846" s="137" t="s">
        <v>1824</v>
      </c>
      <c r="E3846" s="137" t="s">
        <v>2346</v>
      </c>
      <c r="F3846" s="137" t="s">
        <v>8</v>
      </c>
      <c r="G3846" s="139">
        <v>2890</v>
      </c>
    </row>
    <row r="3847" spans="1:7" ht="30">
      <c r="A3847" s="137" t="s">
        <v>127</v>
      </c>
      <c r="B3847" s="137" t="s">
        <v>733</v>
      </c>
      <c r="C3847" s="138">
        <v>2</v>
      </c>
      <c r="D3847" s="137" t="s">
        <v>4008</v>
      </c>
      <c r="E3847" s="137" t="s">
        <v>2232</v>
      </c>
      <c r="F3847" s="137" t="s">
        <v>8</v>
      </c>
      <c r="G3847" s="139">
        <v>35.200000762939453</v>
      </c>
    </row>
    <row r="3848" spans="1:7" ht="30">
      <c r="A3848" s="137" t="s">
        <v>127</v>
      </c>
      <c r="B3848" s="137" t="s">
        <v>733</v>
      </c>
      <c r="C3848" s="138">
        <v>30</v>
      </c>
      <c r="D3848" s="137" t="s">
        <v>1827</v>
      </c>
      <c r="E3848" s="137" t="s">
        <v>4007</v>
      </c>
      <c r="F3848" s="137" t="s">
        <v>8</v>
      </c>
      <c r="G3848" s="139">
        <v>5922</v>
      </c>
    </row>
    <row r="3849" spans="1:7" ht="30">
      <c r="A3849" s="137" t="s">
        <v>127</v>
      </c>
      <c r="B3849" s="137" t="s">
        <v>733</v>
      </c>
      <c r="C3849" s="138">
        <v>38</v>
      </c>
      <c r="D3849" s="137" t="s">
        <v>761</v>
      </c>
      <c r="E3849" s="137" t="s">
        <v>762</v>
      </c>
      <c r="F3849" s="137" t="s">
        <v>8</v>
      </c>
      <c r="G3849" s="139">
        <v>6840</v>
      </c>
    </row>
    <row r="3850" spans="1:7" ht="30">
      <c r="A3850" s="137" t="s">
        <v>127</v>
      </c>
      <c r="B3850" s="137" t="s">
        <v>733</v>
      </c>
      <c r="C3850" s="138">
        <v>25</v>
      </c>
      <c r="D3850" s="137" t="s">
        <v>1831</v>
      </c>
      <c r="E3850" s="137" t="s">
        <v>4009</v>
      </c>
      <c r="F3850" s="137" t="s">
        <v>8</v>
      </c>
      <c r="G3850" s="139">
        <v>1675</v>
      </c>
    </row>
    <row r="3851" spans="1:7" ht="30">
      <c r="A3851" s="137" t="s">
        <v>127</v>
      </c>
      <c r="B3851" s="137" t="s">
        <v>733</v>
      </c>
      <c r="C3851" s="138">
        <v>100</v>
      </c>
      <c r="D3851" s="137" t="s">
        <v>763</v>
      </c>
      <c r="E3851" s="137" t="s">
        <v>4004</v>
      </c>
      <c r="F3851" s="137" t="s">
        <v>8</v>
      </c>
      <c r="G3851" s="139">
        <v>11900</v>
      </c>
    </row>
    <row r="3852" spans="1:7" ht="30">
      <c r="A3852" s="137" t="s">
        <v>127</v>
      </c>
      <c r="B3852" s="137" t="s">
        <v>733</v>
      </c>
      <c r="C3852" s="138">
        <v>55</v>
      </c>
      <c r="D3852" s="137" t="s">
        <v>4010</v>
      </c>
      <c r="E3852" s="137" t="s">
        <v>4011</v>
      </c>
      <c r="F3852" s="137" t="s">
        <v>8</v>
      </c>
      <c r="G3852" s="139">
        <v>2409</v>
      </c>
    </row>
    <row r="3853" spans="1:7" ht="30">
      <c r="A3853" s="137" t="s">
        <v>127</v>
      </c>
      <c r="B3853" s="137" t="s">
        <v>733</v>
      </c>
      <c r="C3853" s="138">
        <v>200</v>
      </c>
      <c r="D3853" s="137" t="s">
        <v>2371</v>
      </c>
      <c r="E3853" s="137" t="s">
        <v>4012</v>
      </c>
      <c r="F3853" s="137" t="s">
        <v>8</v>
      </c>
      <c r="G3853" s="139">
        <v>8120</v>
      </c>
    </row>
    <row r="3854" spans="1:7" ht="30">
      <c r="A3854" s="137" t="s">
        <v>127</v>
      </c>
      <c r="B3854" s="137" t="s">
        <v>733</v>
      </c>
      <c r="C3854" s="138">
        <v>70</v>
      </c>
      <c r="D3854" s="137" t="s">
        <v>4013</v>
      </c>
      <c r="E3854" s="137" t="s">
        <v>441</v>
      </c>
      <c r="F3854" s="137" t="s">
        <v>8</v>
      </c>
      <c r="G3854" s="139">
        <v>1463</v>
      </c>
    </row>
    <row r="3855" spans="1:7" ht="30">
      <c r="A3855" s="137" t="s">
        <v>127</v>
      </c>
      <c r="B3855" s="137" t="s">
        <v>733</v>
      </c>
      <c r="C3855" s="138">
        <v>23</v>
      </c>
      <c r="D3855" s="137" t="s">
        <v>2838</v>
      </c>
      <c r="E3855" s="137" t="s">
        <v>4014</v>
      </c>
      <c r="F3855" s="137" t="s">
        <v>14</v>
      </c>
      <c r="G3855" s="139">
        <v>500.54998779296875</v>
      </c>
    </row>
    <row r="3856" spans="1:7" ht="30">
      <c r="A3856" s="137" t="s">
        <v>127</v>
      </c>
      <c r="B3856" s="137" t="s">
        <v>733</v>
      </c>
      <c r="C3856" s="138">
        <v>20</v>
      </c>
      <c r="D3856" s="137" t="s">
        <v>4015</v>
      </c>
      <c r="E3856" s="137" t="s">
        <v>4016</v>
      </c>
      <c r="F3856" s="137" t="s">
        <v>14</v>
      </c>
      <c r="G3856" s="139">
        <v>790</v>
      </c>
    </row>
    <row r="3857" spans="1:7" ht="30">
      <c r="A3857" s="137" t="s">
        <v>127</v>
      </c>
      <c r="B3857" s="137" t="s">
        <v>733</v>
      </c>
      <c r="C3857" s="138">
        <v>18</v>
      </c>
      <c r="D3857" s="137" t="s">
        <v>1201</v>
      </c>
      <c r="E3857" s="137" t="s">
        <v>4016</v>
      </c>
      <c r="F3857" s="137" t="s">
        <v>14</v>
      </c>
      <c r="G3857" s="139">
        <v>927</v>
      </c>
    </row>
    <row r="3858" spans="1:7" ht="30">
      <c r="A3858" s="137" t="s">
        <v>127</v>
      </c>
      <c r="B3858" s="137" t="s">
        <v>733</v>
      </c>
      <c r="C3858" s="138">
        <v>150</v>
      </c>
      <c r="D3858" s="137" t="s">
        <v>1834</v>
      </c>
      <c r="E3858" s="137" t="s">
        <v>4017</v>
      </c>
      <c r="F3858" s="137" t="s">
        <v>8</v>
      </c>
      <c r="G3858" s="139">
        <v>6300</v>
      </c>
    </row>
    <row r="3859" spans="1:7" ht="30">
      <c r="A3859" s="137" t="s">
        <v>127</v>
      </c>
      <c r="B3859" s="137" t="s">
        <v>733</v>
      </c>
      <c r="C3859" s="138">
        <v>500</v>
      </c>
      <c r="D3859" s="137" t="s">
        <v>1834</v>
      </c>
      <c r="E3859" s="137" t="s">
        <v>4018</v>
      </c>
      <c r="F3859" s="137" t="s">
        <v>8</v>
      </c>
      <c r="G3859" s="139">
        <v>4800</v>
      </c>
    </row>
    <row r="3860" spans="1:7" ht="30">
      <c r="A3860" s="137" t="s">
        <v>127</v>
      </c>
      <c r="B3860" s="137" t="s">
        <v>733</v>
      </c>
      <c r="C3860" s="138">
        <v>25</v>
      </c>
      <c r="D3860" s="137" t="s">
        <v>4019</v>
      </c>
      <c r="E3860" s="137" t="s">
        <v>4004</v>
      </c>
      <c r="F3860" s="137" t="s">
        <v>8</v>
      </c>
      <c r="G3860" s="139">
        <v>13125</v>
      </c>
    </row>
    <row r="3861" spans="1:7" ht="30">
      <c r="A3861" s="137" t="s">
        <v>127</v>
      </c>
      <c r="B3861" s="137" t="s">
        <v>733</v>
      </c>
      <c r="C3861" s="138">
        <v>100</v>
      </c>
      <c r="D3861" s="137" t="s">
        <v>1837</v>
      </c>
      <c r="E3861" s="137" t="s">
        <v>4020</v>
      </c>
      <c r="F3861" s="137" t="s">
        <v>8</v>
      </c>
      <c r="G3861" s="139">
        <v>1160</v>
      </c>
    </row>
    <row r="3862" spans="1:7" ht="30">
      <c r="A3862" s="137" t="s">
        <v>127</v>
      </c>
      <c r="B3862" s="137" t="s">
        <v>733</v>
      </c>
      <c r="C3862" s="138">
        <v>53</v>
      </c>
      <c r="D3862" s="137" t="s">
        <v>4021</v>
      </c>
      <c r="E3862" s="137" t="s">
        <v>4016</v>
      </c>
      <c r="F3862" s="137" t="s">
        <v>14</v>
      </c>
      <c r="G3862" s="139">
        <v>12190</v>
      </c>
    </row>
    <row r="3863" spans="1:7" ht="30">
      <c r="A3863" s="137" t="s">
        <v>127</v>
      </c>
      <c r="B3863" s="137" t="s">
        <v>733</v>
      </c>
      <c r="C3863" s="138">
        <v>129</v>
      </c>
      <c r="D3863" s="137" t="s">
        <v>4022</v>
      </c>
      <c r="E3863" s="137" t="s">
        <v>4023</v>
      </c>
      <c r="F3863" s="137" t="s">
        <v>14</v>
      </c>
      <c r="G3863" s="139">
        <v>4148.64013671875</v>
      </c>
    </row>
    <row r="3864" spans="1:7" ht="30">
      <c r="A3864" s="137" t="s">
        <v>127</v>
      </c>
      <c r="B3864" s="137" t="s">
        <v>733</v>
      </c>
      <c r="C3864" s="138">
        <v>53</v>
      </c>
      <c r="D3864" s="137" t="s">
        <v>4024</v>
      </c>
      <c r="E3864" s="137" t="s">
        <v>4016</v>
      </c>
      <c r="F3864" s="137" t="s">
        <v>14</v>
      </c>
      <c r="G3864" s="139">
        <v>7910.25</v>
      </c>
    </row>
    <row r="3865" spans="1:7" ht="30">
      <c r="A3865" s="137" t="s">
        <v>127</v>
      </c>
      <c r="B3865" s="137" t="s">
        <v>733</v>
      </c>
      <c r="C3865" s="138">
        <v>185</v>
      </c>
      <c r="D3865" s="137" t="s">
        <v>4025</v>
      </c>
      <c r="E3865" s="137" t="s">
        <v>4023</v>
      </c>
      <c r="F3865" s="137" t="s">
        <v>14</v>
      </c>
      <c r="G3865" s="139">
        <v>4972.7998046875</v>
      </c>
    </row>
    <row r="3866" spans="1:7" ht="30">
      <c r="A3866" s="137" t="s">
        <v>127</v>
      </c>
      <c r="B3866" s="137" t="s">
        <v>733</v>
      </c>
      <c r="C3866" s="138">
        <v>50</v>
      </c>
      <c r="D3866" s="137" t="s">
        <v>4026</v>
      </c>
      <c r="E3866" s="137" t="s">
        <v>4016</v>
      </c>
      <c r="F3866" s="137" t="s">
        <v>14</v>
      </c>
      <c r="G3866" s="139">
        <v>3937.5</v>
      </c>
    </row>
    <row r="3867" spans="1:7" ht="30">
      <c r="A3867" s="137" t="s">
        <v>127</v>
      </c>
      <c r="B3867" s="137" t="s">
        <v>733</v>
      </c>
      <c r="C3867" s="138">
        <v>71</v>
      </c>
      <c r="D3867" s="137" t="s">
        <v>4027</v>
      </c>
      <c r="E3867" s="137" t="s">
        <v>4016</v>
      </c>
      <c r="F3867" s="137" t="s">
        <v>14</v>
      </c>
      <c r="G3867" s="139">
        <v>11005</v>
      </c>
    </row>
    <row r="3868" spans="1:7" ht="30">
      <c r="A3868" s="137" t="s">
        <v>127</v>
      </c>
      <c r="B3868" s="137" t="s">
        <v>733</v>
      </c>
      <c r="C3868" s="138">
        <v>221</v>
      </c>
      <c r="D3868" s="137" t="s">
        <v>4028</v>
      </c>
      <c r="E3868" s="137" t="s">
        <v>4023</v>
      </c>
      <c r="F3868" s="137" t="s">
        <v>14</v>
      </c>
      <c r="G3868" s="139">
        <v>6046.56005859375</v>
      </c>
    </row>
    <row r="3869" spans="1:7" ht="30">
      <c r="A3869" s="137" t="s">
        <v>127</v>
      </c>
      <c r="B3869" s="137" t="s">
        <v>733</v>
      </c>
      <c r="C3869" s="138">
        <v>700</v>
      </c>
      <c r="D3869" s="137" t="s">
        <v>3214</v>
      </c>
      <c r="E3869" s="137" t="s">
        <v>425</v>
      </c>
      <c r="F3869" s="137" t="s">
        <v>8</v>
      </c>
      <c r="G3869" s="139">
        <v>30100</v>
      </c>
    </row>
    <row r="3870" spans="1:7" ht="30">
      <c r="A3870" s="137" t="s">
        <v>127</v>
      </c>
      <c r="B3870" s="137" t="s">
        <v>733</v>
      </c>
      <c r="C3870" s="138">
        <v>80</v>
      </c>
      <c r="D3870" s="137" t="s">
        <v>2843</v>
      </c>
      <c r="E3870" s="137" t="s">
        <v>3999</v>
      </c>
      <c r="F3870" s="137" t="s">
        <v>14</v>
      </c>
      <c r="G3870" s="139">
        <v>11680</v>
      </c>
    </row>
    <row r="3871" spans="1:7" ht="30">
      <c r="A3871" s="137" t="s">
        <v>127</v>
      </c>
      <c r="B3871" s="137" t="s">
        <v>733</v>
      </c>
      <c r="C3871" s="138">
        <v>9</v>
      </c>
      <c r="D3871" s="137" t="s">
        <v>3142</v>
      </c>
      <c r="E3871" s="137" t="s">
        <v>3999</v>
      </c>
      <c r="F3871" s="137" t="s">
        <v>14</v>
      </c>
      <c r="G3871" s="139">
        <v>3960</v>
      </c>
    </row>
    <row r="3872" spans="1:7" ht="30">
      <c r="A3872" s="137" t="s">
        <v>127</v>
      </c>
      <c r="B3872" s="137" t="s">
        <v>733</v>
      </c>
      <c r="C3872" s="138">
        <v>40</v>
      </c>
      <c r="D3872" s="137" t="s">
        <v>4029</v>
      </c>
      <c r="E3872" s="137" t="s">
        <v>4030</v>
      </c>
      <c r="F3872" s="137" t="s">
        <v>8</v>
      </c>
      <c r="G3872" s="139">
        <v>1320</v>
      </c>
    </row>
    <row r="3873" spans="1:7" ht="30">
      <c r="A3873" s="137" t="s">
        <v>127</v>
      </c>
      <c r="B3873" s="137" t="s">
        <v>733</v>
      </c>
      <c r="C3873" s="138">
        <v>200</v>
      </c>
      <c r="D3873" s="137" t="s">
        <v>4031</v>
      </c>
      <c r="E3873" s="137" t="s">
        <v>2135</v>
      </c>
      <c r="F3873" s="137" t="s">
        <v>8</v>
      </c>
      <c r="G3873" s="139">
        <v>17280</v>
      </c>
    </row>
    <row r="3874" spans="1:7" ht="30">
      <c r="A3874" s="137" t="s">
        <v>127</v>
      </c>
      <c r="B3874" s="137" t="s">
        <v>733</v>
      </c>
      <c r="C3874" s="138">
        <v>35</v>
      </c>
      <c r="D3874" s="137" t="s">
        <v>4032</v>
      </c>
      <c r="E3874" s="137" t="s">
        <v>4016</v>
      </c>
      <c r="F3874" s="137" t="s">
        <v>14</v>
      </c>
      <c r="G3874" s="139">
        <v>2651.25</v>
      </c>
    </row>
    <row r="3875" spans="1:7" ht="30">
      <c r="A3875" s="137" t="s">
        <v>127</v>
      </c>
      <c r="B3875" s="137" t="s">
        <v>733</v>
      </c>
      <c r="C3875" s="138">
        <v>30</v>
      </c>
      <c r="D3875" s="137" t="s">
        <v>3217</v>
      </c>
      <c r="E3875" s="137" t="s">
        <v>1240</v>
      </c>
      <c r="F3875" s="137" t="s">
        <v>8</v>
      </c>
      <c r="G3875" s="139">
        <v>16230</v>
      </c>
    </row>
    <row r="3876" spans="1:7" ht="30">
      <c r="A3876" s="137" t="s">
        <v>127</v>
      </c>
      <c r="B3876" s="137" t="s">
        <v>733</v>
      </c>
      <c r="C3876" s="138">
        <v>30</v>
      </c>
      <c r="D3876" s="137" t="s">
        <v>4033</v>
      </c>
      <c r="E3876" s="137" t="s">
        <v>797</v>
      </c>
      <c r="F3876" s="137" t="s">
        <v>8</v>
      </c>
      <c r="G3876" s="139">
        <v>642</v>
      </c>
    </row>
    <row r="3877" spans="1:7" ht="30">
      <c r="A3877" s="137" t="s">
        <v>127</v>
      </c>
      <c r="B3877" s="137" t="s">
        <v>733</v>
      </c>
      <c r="C3877" s="138">
        <v>300</v>
      </c>
      <c r="D3877" s="137" t="s">
        <v>1841</v>
      </c>
      <c r="E3877" s="137" t="s">
        <v>2346</v>
      </c>
      <c r="F3877" s="137" t="s">
        <v>8</v>
      </c>
      <c r="G3877" s="139">
        <v>1410</v>
      </c>
    </row>
    <row r="3878" spans="1:7" ht="30">
      <c r="A3878" s="137" t="s">
        <v>127</v>
      </c>
      <c r="B3878" s="137" t="s">
        <v>733</v>
      </c>
      <c r="C3878" s="138">
        <v>120</v>
      </c>
      <c r="D3878" s="137" t="s">
        <v>780</v>
      </c>
      <c r="E3878" s="137" t="s">
        <v>4004</v>
      </c>
      <c r="F3878" s="137" t="s">
        <v>8</v>
      </c>
      <c r="G3878" s="139">
        <v>26400</v>
      </c>
    </row>
    <row r="3879" spans="1:7" ht="30">
      <c r="A3879" s="137" t="s">
        <v>127</v>
      </c>
      <c r="B3879" s="137" t="s">
        <v>733</v>
      </c>
      <c r="C3879" s="138">
        <v>70</v>
      </c>
      <c r="D3879" s="137" t="s">
        <v>1842</v>
      </c>
      <c r="E3879" s="137" t="s">
        <v>4034</v>
      </c>
      <c r="F3879" s="137" t="s">
        <v>8</v>
      </c>
      <c r="G3879" s="139">
        <v>11417</v>
      </c>
    </row>
    <row r="3880" spans="1:7" ht="30">
      <c r="A3880" s="137" t="s">
        <v>127</v>
      </c>
      <c r="B3880" s="137" t="s">
        <v>733</v>
      </c>
      <c r="C3880" s="138">
        <v>150</v>
      </c>
      <c r="D3880" s="137" t="s">
        <v>1844</v>
      </c>
      <c r="E3880" s="137" t="s">
        <v>4035</v>
      </c>
      <c r="F3880" s="137" t="s">
        <v>8</v>
      </c>
      <c r="G3880" s="139">
        <v>7935</v>
      </c>
    </row>
    <row r="3881" spans="1:7">
      <c r="A3881" s="137" t="s">
        <v>127</v>
      </c>
      <c r="B3881" s="137" t="s">
        <v>784</v>
      </c>
      <c r="C3881" s="138">
        <v>500</v>
      </c>
      <c r="D3881" s="137" t="s">
        <v>785</v>
      </c>
      <c r="E3881" s="137" t="s">
        <v>4036</v>
      </c>
      <c r="F3881" s="137" t="s">
        <v>17</v>
      </c>
      <c r="G3881" s="139">
        <v>20000</v>
      </c>
    </row>
    <row r="3882" spans="1:7">
      <c r="A3882" s="137" t="s">
        <v>127</v>
      </c>
      <c r="B3882" s="137" t="s">
        <v>784</v>
      </c>
      <c r="C3882" s="138">
        <v>460</v>
      </c>
      <c r="D3882" s="137" t="s">
        <v>2398</v>
      </c>
      <c r="E3882" s="137" t="s">
        <v>2135</v>
      </c>
      <c r="F3882" s="137" t="s">
        <v>17</v>
      </c>
      <c r="G3882" s="139">
        <v>5060</v>
      </c>
    </row>
    <row r="3883" spans="1:7" ht="30">
      <c r="A3883" s="137" t="s">
        <v>127</v>
      </c>
      <c r="B3883" s="137" t="s">
        <v>784</v>
      </c>
      <c r="C3883" s="138">
        <v>460</v>
      </c>
      <c r="D3883" s="137" t="s">
        <v>3588</v>
      </c>
      <c r="E3883" s="137" t="s">
        <v>2135</v>
      </c>
      <c r="F3883" s="137" t="s">
        <v>17</v>
      </c>
      <c r="G3883" s="139">
        <v>5060</v>
      </c>
    </row>
    <row r="3884" spans="1:7">
      <c r="A3884" s="137" t="s">
        <v>127</v>
      </c>
      <c r="B3884" s="137" t="s">
        <v>784</v>
      </c>
      <c r="C3884" s="138">
        <v>92</v>
      </c>
      <c r="D3884" s="137" t="s">
        <v>3590</v>
      </c>
      <c r="E3884" s="137" t="s">
        <v>2135</v>
      </c>
      <c r="F3884" s="137" t="s">
        <v>17</v>
      </c>
      <c r="G3884" s="139">
        <v>1656</v>
      </c>
    </row>
    <row r="3885" spans="1:7">
      <c r="A3885" s="137" t="s">
        <v>127</v>
      </c>
      <c r="B3885" s="137" t="s">
        <v>784</v>
      </c>
      <c r="C3885" s="138">
        <v>50</v>
      </c>
      <c r="D3885" s="137" t="s">
        <v>2849</v>
      </c>
      <c r="E3885" s="137" t="s">
        <v>4037</v>
      </c>
      <c r="F3885" s="137" t="s">
        <v>17</v>
      </c>
      <c r="G3885" s="139">
        <v>1500</v>
      </c>
    </row>
    <row r="3886" spans="1:7">
      <c r="A3886" s="137" t="s">
        <v>127</v>
      </c>
      <c r="B3886" s="137" t="s">
        <v>784</v>
      </c>
      <c r="C3886" s="138">
        <v>720</v>
      </c>
      <c r="D3886" s="137" t="s">
        <v>4038</v>
      </c>
      <c r="E3886" s="137" t="s">
        <v>1906</v>
      </c>
      <c r="F3886" s="137" t="s">
        <v>16</v>
      </c>
      <c r="G3886" s="139">
        <v>34873.9296875</v>
      </c>
    </row>
    <row r="3887" spans="1:7">
      <c r="A3887" s="137" t="s">
        <v>127</v>
      </c>
      <c r="B3887" s="137" t="s">
        <v>784</v>
      </c>
      <c r="C3887" s="138">
        <v>50</v>
      </c>
      <c r="D3887" s="137" t="s">
        <v>4039</v>
      </c>
      <c r="E3887" s="137" t="s">
        <v>4040</v>
      </c>
      <c r="F3887" s="137" t="s">
        <v>17</v>
      </c>
      <c r="G3887" s="139">
        <v>13750</v>
      </c>
    </row>
    <row r="3888" spans="1:7">
      <c r="A3888" s="137" t="s">
        <v>127</v>
      </c>
      <c r="B3888" s="137" t="s">
        <v>784</v>
      </c>
      <c r="C3888" s="138">
        <v>1520</v>
      </c>
      <c r="D3888" s="137" t="s">
        <v>792</v>
      </c>
      <c r="E3888" s="137" t="s">
        <v>4041</v>
      </c>
      <c r="F3888" s="137" t="s">
        <v>2</v>
      </c>
      <c r="G3888" s="139">
        <v>14820</v>
      </c>
    </row>
    <row r="3889" spans="1:7" ht="30">
      <c r="A3889" s="137" t="s">
        <v>127</v>
      </c>
      <c r="B3889" s="137" t="s">
        <v>784</v>
      </c>
      <c r="C3889" s="138">
        <v>460</v>
      </c>
      <c r="D3889" s="137" t="s">
        <v>3593</v>
      </c>
      <c r="E3889" s="137" t="s">
        <v>2135</v>
      </c>
      <c r="F3889" s="137" t="s">
        <v>17</v>
      </c>
      <c r="G3889" s="139">
        <v>8280</v>
      </c>
    </row>
    <row r="3890" spans="1:7">
      <c r="A3890" s="137" t="s">
        <v>127</v>
      </c>
      <c r="B3890" s="137" t="s">
        <v>784</v>
      </c>
      <c r="C3890" s="138">
        <v>880</v>
      </c>
      <c r="D3890" s="137" t="s">
        <v>1848</v>
      </c>
      <c r="E3890" s="137" t="s">
        <v>926</v>
      </c>
      <c r="F3890" s="137" t="s">
        <v>17</v>
      </c>
      <c r="G3890" s="139">
        <v>52140</v>
      </c>
    </row>
    <row r="3891" spans="1:7">
      <c r="A3891" s="137" t="s">
        <v>127</v>
      </c>
      <c r="B3891" s="137" t="s">
        <v>784</v>
      </c>
      <c r="C3891" s="138">
        <v>300</v>
      </c>
      <c r="D3891" s="137" t="s">
        <v>796</v>
      </c>
      <c r="E3891" s="137" t="s">
        <v>798</v>
      </c>
      <c r="F3891" s="137" t="s">
        <v>22</v>
      </c>
      <c r="G3891" s="139">
        <v>347.60000610351562</v>
      </c>
    </row>
    <row r="3892" spans="1:7">
      <c r="A3892" s="137" t="s">
        <v>127</v>
      </c>
      <c r="B3892" s="137" t="s">
        <v>801</v>
      </c>
      <c r="C3892" s="138">
        <v>32947.199999999997</v>
      </c>
      <c r="D3892" s="137" t="s">
        <v>4042</v>
      </c>
      <c r="E3892" s="137" t="s">
        <v>385</v>
      </c>
      <c r="F3892" s="137" t="s">
        <v>17</v>
      </c>
      <c r="G3892" s="139">
        <v>15881.3203125</v>
      </c>
    </row>
    <row r="3893" spans="1:7">
      <c r="A3893" s="137" t="s">
        <v>127</v>
      </c>
      <c r="B3893" s="137" t="s">
        <v>801</v>
      </c>
      <c r="C3893" s="138">
        <v>32947</v>
      </c>
      <c r="D3893" s="137" t="s">
        <v>592</v>
      </c>
      <c r="E3893" s="137" t="s">
        <v>385</v>
      </c>
      <c r="F3893" s="137" t="s">
        <v>17</v>
      </c>
      <c r="G3893" s="139">
        <v>15881.3203125</v>
      </c>
    </row>
    <row r="3894" spans="1:7">
      <c r="A3894" s="137" t="s">
        <v>127</v>
      </c>
      <c r="B3894" s="137" t="s">
        <v>806</v>
      </c>
      <c r="C3894" s="138">
        <v>47388</v>
      </c>
      <c r="D3894" s="137" t="s">
        <v>592</v>
      </c>
      <c r="E3894" s="137" t="s">
        <v>4043</v>
      </c>
      <c r="F3894" s="137" t="s">
        <v>16</v>
      </c>
      <c r="G3894" s="139">
        <v>7406</v>
      </c>
    </row>
    <row r="3895" spans="1:7" ht="30">
      <c r="A3895" s="137" t="s">
        <v>127</v>
      </c>
      <c r="B3895" s="137" t="s">
        <v>806</v>
      </c>
      <c r="C3895" s="138">
        <v>192</v>
      </c>
      <c r="D3895" s="137" t="s">
        <v>4044</v>
      </c>
      <c r="E3895" s="137" t="s">
        <v>4045</v>
      </c>
      <c r="F3895" s="137" t="s">
        <v>25</v>
      </c>
      <c r="G3895" s="139">
        <v>739.20001220703125</v>
      </c>
    </row>
    <row r="3896" spans="1:7" ht="30">
      <c r="A3896" s="137" t="s">
        <v>127</v>
      </c>
      <c r="B3896" s="137" t="s">
        <v>806</v>
      </c>
      <c r="C3896" s="138">
        <v>270</v>
      </c>
      <c r="D3896" s="137" t="s">
        <v>4046</v>
      </c>
      <c r="E3896" s="137" t="s">
        <v>4047</v>
      </c>
      <c r="F3896" s="137" t="s">
        <v>25</v>
      </c>
      <c r="G3896" s="139">
        <v>893.70001220703125</v>
      </c>
    </row>
    <row r="3897" spans="1:7">
      <c r="A3897" s="137" t="s">
        <v>127</v>
      </c>
      <c r="B3897" s="137" t="s">
        <v>806</v>
      </c>
      <c r="C3897" s="138">
        <v>2520</v>
      </c>
      <c r="D3897" s="137" t="s">
        <v>3247</v>
      </c>
      <c r="E3897" s="137" t="s">
        <v>4048</v>
      </c>
      <c r="F3897" s="137" t="s">
        <v>25</v>
      </c>
      <c r="G3897" s="139">
        <v>2898</v>
      </c>
    </row>
    <row r="3898" spans="1:7">
      <c r="A3898" s="137" t="s">
        <v>127</v>
      </c>
      <c r="B3898" s="137" t="s">
        <v>806</v>
      </c>
      <c r="C3898" s="138">
        <v>336</v>
      </c>
      <c r="D3898" s="137" t="s">
        <v>3249</v>
      </c>
      <c r="E3898" s="137" t="s">
        <v>4049</v>
      </c>
      <c r="F3898" s="137" t="s">
        <v>25</v>
      </c>
      <c r="G3898" s="139">
        <v>278.8800048828125</v>
      </c>
    </row>
    <row r="3899" spans="1:7">
      <c r="A3899" s="137" t="s">
        <v>127</v>
      </c>
      <c r="B3899" s="137" t="s">
        <v>806</v>
      </c>
      <c r="C3899" s="138">
        <v>192</v>
      </c>
      <c r="D3899" s="137" t="s">
        <v>3249</v>
      </c>
      <c r="E3899" s="137" t="s">
        <v>4050</v>
      </c>
      <c r="F3899" s="137" t="s">
        <v>25</v>
      </c>
      <c r="G3899" s="139">
        <v>341.760009765625</v>
      </c>
    </row>
    <row r="3900" spans="1:7">
      <c r="A3900" s="137" t="s">
        <v>127</v>
      </c>
      <c r="B3900" s="137" t="s">
        <v>806</v>
      </c>
      <c r="C3900" s="138">
        <v>336</v>
      </c>
      <c r="D3900" s="137" t="s">
        <v>3249</v>
      </c>
      <c r="E3900" s="137" t="s">
        <v>4051</v>
      </c>
      <c r="F3900" s="137" t="s">
        <v>25</v>
      </c>
      <c r="G3900" s="139">
        <v>446.8800048828125</v>
      </c>
    </row>
    <row r="3901" spans="1:7">
      <c r="A3901" s="137" t="s">
        <v>127</v>
      </c>
      <c r="B3901" s="137" t="s">
        <v>806</v>
      </c>
      <c r="C3901" s="138">
        <v>2880</v>
      </c>
      <c r="D3901" s="137" t="s">
        <v>3249</v>
      </c>
      <c r="E3901" s="137" t="s">
        <v>3250</v>
      </c>
      <c r="F3901" s="137" t="s">
        <v>25</v>
      </c>
      <c r="G3901" s="139">
        <v>3600</v>
      </c>
    </row>
    <row r="3902" spans="1:7">
      <c r="A3902" s="137" t="s">
        <v>127</v>
      </c>
      <c r="B3902" s="137" t="s">
        <v>806</v>
      </c>
      <c r="C3902" s="138">
        <v>280</v>
      </c>
      <c r="D3902" s="137" t="s">
        <v>4052</v>
      </c>
      <c r="E3902" s="137" t="s">
        <v>4053</v>
      </c>
      <c r="F3902" s="137" t="s">
        <v>25</v>
      </c>
      <c r="G3902" s="139">
        <v>509.60000610351563</v>
      </c>
    </row>
    <row r="3903" spans="1:7">
      <c r="A3903" s="137" t="s">
        <v>127</v>
      </c>
      <c r="B3903" s="137" t="s">
        <v>806</v>
      </c>
      <c r="C3903" s="138">
        <v>280</v>
      </c>
      <c r="D3903" s="137" t="s">
        <v>4052</v>
      </c>
      <c r="E3903" s="137" t="s">
        <v>4054</v>
      </c>
      <c r="F3903" s="137" t="s">
        <v>25</v>
      </c>
      <c r="G3903" s="139">
        <v>624.4000244140625</v>
      </c>
    </row>
    <row r="3904" spans="1:7">
      <c r="A3904" s="137" t="s">
        <v>127</v>
      </c>
      <c r="B3904" s="137" t="s">
        <v>806</v>
      </c>
      <c r="C3904" s="138">
        <v>280</v>
      </c>
      <c r="D3904" s="137" t="s">
        <v>4052</v>
      </c>
      <c r="E3904" s="137" t="s">
        <v>4055</v>
      </c>
      <c r="F3904" s="137" t="s">
        <v>25</v>
      </c>
      <c r="G3904" s="139">
        <v>403.20001220703125</v>
      </c>
    </row>
    <row r="3905" spans="1:7">
      <c r="A3905" s="137" t="s">
        <v>127</v>
      </c>
      <c r="B3905" s="137" t="s">
        <v>806</v>
      </c>
      <c r="C3905" s="138">
        <v>280</v>
      </c>
      <c r="D3905" s="137" t="s">
        <v>4052</v>
      </c>
      <c r="E3905" s="137" t="s">
        <v>4056</v>
      </c>
      <c r="F3905" s="137" t="s">
        <v>25</v>
      </c>
      <c r="G3905" s="139">
        <v>352.79998779296875</v>
      </c>
    </row>
    <row r="3906" spans="1:7">
      <c r="A3906" s="137" t="s">
        <v>127</v>
      </c>
      <c r="B3906" s="137" t="s">
        <v>806</v>
      </c>
      <c r="C3906" s="138">
        <v>2450</v>
      </c>
      <c r="D3906" s="137" t="s">
        <v>3257</v>
      </c>
      <c r="E3906" s="137" t="s">
        <v>3560</v>
      </c>
      <c r="F3906" s="137" t="s">
        <v>25</v>
      </c>
      <c r="G3906" s="139">
        <v>6027</v>
      </c>
    </row>
    <row r="3907" spans="1:7">
      <c r="A3907" s="137" t="s">
        <v>127</v>
      </c>
      <c r="B3907" s="137" t="s">
        <v>806</v>
      </c>
      <c r="C3907" s="138">
        <v>216</v>
      </c>
      <c r="D3907" s="137" t="s">
        <v>3264</v>
      </c>
      <c r="E3907" s="137" t="s">
        <v>429</v>
      </c>
      <c r="F3907" s="137" t="s">
        <v>25</v>
      </c>
      <c r="G3907" s="139">
        <v>2810.159912109375</v>
      </c>
    </row>
    <row r="3908" spans="1:7" ht="30">
      <c r="A3908" s="137" t="s">
        <v>127</v>
      </c>
      <c r="B3908" s="137" t="s">
        <v>806</v>
      </c>
      <c r="C3908" s="138">
        <v>4032</v>
      </c>
      <c r="D3908" s="137" t="s">
        <v>3264</v>
      </c>
      <c r="E3908" s="137" t="s">
        <v>4057</v>
      </c>
      <c r="F3908" s="137" t="s">
        <v>25</v>
      </c>
      <c r="G3908" s="139">
        <v>6572.16015625</v>
      </c>
    </row>
    <row r="3909" spans="1:7">
      <c r="A3909" s="137" t="s">
        <v>127</v>
      </c>
      <c r="B3909" s="137" t="s">
        <v>1854</v>
      </c>
      <c r="C3909" s="138">
        <v>28</v>
      </c>
      <c r="D3909" s="137" t="s">
        <v>1939</v>
      </c>
      <c r="E3909" s="137" t="s">
        <v>3283</v>
      </c>
      <c r="F3909" s="137" t="s">
        <v>8</v>
      </c>
      <c r="G3909" s="139">
        <v>4680</v>
      </c>
    </row>
    <row r="3910" spans="1:7">
      <c r="A3910" s="137" t="s">
        <v>127</v>
      </c>
      <c r="B3910" s="137" t="s">
        <v>1854</v>
      </c>
      <c r="C3910" s="138">
        <v>100</v>
      </c>
      <c r="D3910" s="137" t="s">
        <v>4058</v>
      </c>
      <c r="E3910" s="137" t="s">
        <v>987</v>
      </c>
      <c r="F3910" s="137" t="s">
        <v>8</v>
      </c>
      <c r="G3910" s="139">
        <v>204</v>
      </c>
    </row>
    <row r="3911" spans="1:7">
      <c r="A3911" s="137" t="s">
        <v>127</v>
      </c>
      <c r="B3911" s="137" t="s">
        <v>1854</v>
      </c>
      <c r="C3911" s="138">
        <v>144</v>
      </c>
      <c r="D3911" s="137" t="s">
        <v>4059</v>
      </c>
      <c r="E3911" s="137" t="s">
        <v>1402</v>
      </c>
      <c r="F3911" s="137" t="s">
        <v>8</v>
      </c>
      <c r="G3911" s="139">
        <v>599.03997802734375</v>
      </c>
    </row>
    <row r="3912" spans="1:7">
      <c r="A3912" s="137" t="s">
        <v>127</v>
      </c>
      <c r="B3912" s="137" t="s">
        <v>1854</v>
      </c>
      <c r="C3912" s="138">
        <v>100</v>
      </c>
      <c r="D3912" s="137" t="s">
        <v>3281</v>
      </c>
      <c r="E3912" s="137" t="s">
        <v>987</v>
      </c>
      <c r="F3912" s="137" t="s">
        <v>8</v>
      </c>
      <c r="G3912" s="139">
        <v>9496</v>
      </c>
    </row>
    <row r="3913" spans="1:7">
      <c r="A3913" s="137" t="s">
        <v>127</v>
      </c>
      <c r="B3913" s="137" t="s">
        <v>1854</v>
      </c>
      <c r="C3913" s="138">
        <v>125</v>
      </c>
      <c r="D3913" s="137" t="s">
        <v>1855</v>
      </c>
      <c r="E3913" s="137" t="s">
        <v>4060</v>
      </c>
      <c r="F3913" s="137" t="s">
        <v>8</v>
      </c>
      <c r="G3913" s="139">
        <v>8125</v>
      </c>
    </row>
    <row r="3914" spans="1:7">
      <c r="A3914" s="137" t="s">
        <v>127</v>
      </c>
      <c r="B3914" s="137" t="s">
        <v>1854</v>
      </c>
      <c r="C3914" s="138">
        <v>52</v>
      </c>
      <c r="D3914" s="137" t="s">
        <v>1858</v>
      </c>
      <c r="E3914" s="137" t="s">
        <v>3283</v>
      </c>
      <c r="F3914" s="137" t="s">
        <v>8</v>
      </c>
      <c r="G3914" s="139">
        <v>7200</v>
      </c>
    </row>
    <row r="3915" spans="1:7">
      <c r="A3915" s="137" t="s">
        <v>127</v>
      </c>
      <c r="B3915" s="137" t="s">
        <v>1854</v>
      </c>
      <c r="C3915" s="138">
        <v>100</v>
      </c>
      <c r="D3915" s="137" t="s">
        <v>1861</v>
      </c>
      <c r="E3915" s="137" t="s">
        <v>972</v>
      </c>
      <c r="F3915" s="137" t="s">
        <v>8</v>
      </c>
      <c r="G3915" s="139">
        <v>8743</v>
      </c>
    </row>
    <row r="3916" spans="1:7">
      <c r="A3916" s="137" t="s">
        <v>127</v>
      </c>
      <c r="B3916" s="137" t="s">
        <v>824</v>
      </c>
      <c r="C3916" s="138">
        <v>39472.879999999997</v>
      </c>
      <c r="D3916" s="137" t="s">
        <v>369</v>
      </c>
      <c r="E3916" s="137" t="s">
        <v>1501</v>
      </c>
      <c r="F3916" s="137" t="s">
        <v>2</v>
      </c>
      <c r="G3916" s="139">
        <v>18739.189453125</v>
      </c>
    </row>
    <row r="3917" spans="1:7">
      <c r="A3917" s="137" t="s">
        <v>127</v>
      </c>
      <c r="B3917" s="137" t="s">
        <v>824</v>
      </c>
      <c r="C3917" s="138">
        <v>34610.43</v>
      </c>
      <c r="D3917" s="137" t="s">
        <v>369</v>
      </c>
      <c r="E3917" s="137" t="s">
        <v>1501</v>
      </c>
      <c r="F3917" s="137" t="s">
        <v>2</v>
      </c>
      <c r="G3917" s="139">
        <v>23908.80078125</v>
      </c>
    </row>
    <row r="3918" spans="1:7">
      <c r="A3918" s="137" t="s">
        <v>127</v>
      </c>
      <c r="B3918" s="137" t="s">
        <v>824</v>
      </c>
      <c r="C3918" s="138">
        <v>41661.19</v>
      </c>
      <c r="D3918" s="137" t="s">
        <v>1500</v>
      </c>
      <c r="E3918" s="137" t="s">
        <v>1504</v>
      </c>
      <c r="F3918" s="137" t="s">
        <v>2</v>
      </c>
      <c r="G3918" s="139">
        <v>19369.259765625</v>
      </c>
    </row>
    <row r="3919" spans="1:7">
      <c r="A3919" s="137" t="s">
        <v>127</v>
      </c>
      <c r="B3919" s="137" t="s">
        <v>824</v>
      </c>
      <c r="C3919" s="138">
        <v>40676.83</v>
      </c>
      <c r="D3919" s="137" t="s">
        <v>592</v>
      </c>
      <c r="E3919" s="137" t="s">
        <v>385</v>
      </c>
      <c r="F3919" s="137" t="s">
        <v>2</v>
      </c>
      <c r="G3919" s="139">
        <v>18691.55078125</v>
      </c>
    </row>
    <row r="3920" spans="1:7">
      <c r="A3920" s="137" t="s">
        <v>127</v>
      </c>
      <c r="B3920" s="137" t="s">
        <v>824</v>
      </c>
      <c r="C3920" s="138">
        <v>41143.550000000003</v>
      </c>
      <c r="D3920" s="137" t="s">
        <v>592</v>
      </c>
      <c r="E3920" s="137" t="s">
        <v>385</v>
      </c>
      <c r="F3920" s="137" t="s">
        <v>2</v>
      </c>
      <c r="G3920" s="139">
        <v>15820.7998046875</v>
      </c>
    </row>
    <row r="3921" spans="1:7">
      <c r="A3921" s="137" t="s">
        <v>127</v>
      </c>
      <c r="B3921" s="137" t="s">
        <v>824</v>
      </c>
      <c r="C3921" s="138">
        <v>42120</v>
      </c>
      <c r="D3921" s="137" t="s">
        <v>592</v>
      </c>
      <c r="E3921" s="137" t="s">
        <v>592</v>
      </c>
      <c r="F3921" s="137" t="s">
        <v>2</v>
      </c>
      <c r="G3921" s="139">
        <v>16854</v>
      </c>
    </row>
    <row r="3922" spans="1:7">
      <c r="A3922" s="137" t="s">
        <v>127</v>
      </c>
      <c r="B3922" s="137" t="s">
        <v>824</v>
      </c>
      <c r="C3922" s="138">
        <v>42445</v>
      </c>
      <c r="D3922" s="137" t="s">
        <v>592</v>
      </c>
      <c r="E3922" s="137" t="s">
        <v>385</v>
      </c>
      <c r="F3922" s="137" t="s">
        <v>2</v>
      </c>
      <c r="G3922" s="139">
        <v>15503</v>
      </c>
    </row>
    <row r="3923" spans="1:7">
      <c r="A3923" s="137" t="s">
        <v>127</v>
      </c>
      <c r="B3923" s="137" t="s">
        <v>824</v>
      </c>
      <c r="C3923" s="138">
        <v>42826.11</v>
      </c>
      <c r="D3923" s="137" t="s">
        <v>592</v>
      </c>
      <c r="E3923" s="137" t="s">
        <v>385</v>
      </c>
      <c r="F3923" s="137" t="s">
        <v>2</v>
      </c>
      <c r="G3923" s="139">
        <v>13835.0400390625</v>
      </c>
    </row>
    <row r="3924" spans="1:7">
      <c r="A3924" s="137" t="s">
        <v>127</v>
      </c>
      <c r="B3924" s="137" t="s">
        <v>828</v>
      </c>
      <c r="C3924" s="141"/>
      <c r="D3924" s="137" t="s">
        <v>617</v>
      </c>
      <c r="E3924" s="137" t="s">
        <v>1183</v>
      </c>
      <c r="F3924" s="137" t="s">
        <v>27</v>
      </c>
      <c r="G3924" s="139">
        <v>3592.5</v>
      </c>
    </row>
    <row r="3925" spans="1:7">
      <c r="A3925" s="137" t="s">
        <v>127</v>
      </c>
      <c r="B3925" s="137" t="s">
        <v>828</v>
      </c>
      <c r="C3925" s="138">
        <v>3200</v>
      </c>
      <c r="D3925" s="137" t="s">
        <v>4061</v>
      </c>
      <c r="E3925" s="137" t="s">
        <v>2448</v>
      </c>
      <c r="F3925" s="137" t="s">
        <v>2</v>
      </c>
      <c r="G3925" s="139">
        <v>19020</v>
      </c>
    </row>
    <row r="3926" spans="1:7">
      <c r="A3926" s="137" t="s">
        <v>127</v>
      </c>
      <c r="B3926" s="137" t="s">
        <v>828</v>
      </c>
      <c r="C3926" s="141"/>
      <c r="D3926" s="137" t="s">
        <v>2866</v>
      </c>
      <c r="E3926" s="137" t="s">
        <v>1785</v>
      </c>
      <c r="F3926" s="137" t="s">
        <v>27</v>
      </c>
      <c r="G3926" s="139">
        <v>3850</v>
      </c>
    </row>
    <row r="3927" spans="1:7">
      <c r="A3927" s="137" t="s">
        <v>127</v>
      </c>
      <c r="B3927" s="137" t="s">
        <v>828</v>
      </c>
      <c r="C3927" s="138">
        <v>10000</v>
      </c>
      <c r="D3927" s="137" t="s">
        <v>835</v>
      </c>
      <c r="E3927" s="137" t="s">
        <v>4062</v>
      </c>
      <c r="F3927" s="137" t="s">
        <v>15</v>
      </c>
      <c r="G3927" s="139">
        <v>5200</v>
      </c>
    </row>
    <row r="3928" spans="1:7">
      <c r="A3928" s="137" t="s">
        <v>127</v>
      </c>
      <c r="B3928" s="137" t="s">
        <v>828</v>
      </c>
      <c r="C3928" s="138">
        <v>200</v>
      </c>
      <c r="D3928" s="137" t="s">
        <v>4063</v>
      </c>
      <c r="E3928" s="137" t="s">
        <v>4062</v>
      </c>
      <c r="F3928" s="137" t="s">
        <v>15</v>
      </c>
      <c r="G3928" s="139">
        <v>8450</v>
      </c>
    </row>
    <row r="3929" spans="1:7">
      <c r="A3929" s="137" t="s">
        <v>127</v>
      </c>
      <c r="B3929" s="137" t="s">
        <v>828</v>
      </c>
      <c r="C3929" s="138">
        <v>100</v>
      </c>
      <c r="D3929" s="137" t="s">
        <v>4064</v>
      </c>
      <c r="E3929" s="137" t="s">
        <v>4062</v>
      </c>
      <c r="F3929" s="137" t="s">
        <v>15</v>
      </c>
      <c r="G3929" s="139">
        <v>3500</v>
      </c>
    </row>
    <row r="3930" spans="1:7">
      <c r="A3930" s="137" t="s">
        <v>127</v>
      </c>
      <c r="B3930" s="137" t="s">
        <v>828</v>
      </c>
      <c r="C3930" s="141"/>
      <c r="D3930" s="137" t="s">
        <v>4065</v>
      </c>
      <c r="E3930" s="137" t="s">
        <v>1183</v>
      </c>
      <c r="F3930" s="137" t="s">
        <v>27</v>
      </c>
      <c r="G3930" s="139">
        <v>4612.5</v>
      </c>
    </row>
    <row r="3931" spans="1:7">
      <c r="A3931" s="137" t="s">
        <v>127</v>
      </c>
      <c r="B3931" s="137" t="s">
        <v>828</v>
      </c>
      <c r="C3931" s="138">
        <v>680</v>
      </c>
      <c r="D3931" s="137" t="s">
        <v>1170</v>
      </c>
      <c r="E3931" s="137" t="s">
        <v>949</v>
      </c>
      <c r="F3931" s="137" t="s">
        <v>48</v>
      </c>
      <c r="G3931" s="139">
        <v>14672</v>
      </c>
    </row>
    <row r="3932" spans="1:7">
      <c r="A3932" s="137" t="s">
        <v>127</v>
      </c>
      <c r="B3932" s="137" t="s">
        <v>828</v>
      </c>
      <c r="C3932" s="138">
        <v>2400</v>
      </c>
      <c r="D3932" s="137" t="s">
        <v>2625</v>
      </c>
      <c r="E3932" s="137" t="s">
        <v>4062</v>
      </c>
      <c r="F3932" s="137" t="s">
        <v>15</v>
      </c>
      <c r="G3932" s="139">
        <v>2880</v>
      </c>
    </row>
    <row r="3933" spans="1:7">
      <c r="A3933" s="137" t="s">
        <v>127</v>
      </c>
      <c r="B3933" s="137" t="s">
        <v>828</v>
      </c>
      <c r="C3933" s="141"/>
      <c r="D3933" s="137" t="s">
        <v>4066</v>
      </c>
      <c r="E3933" s="137" t="s">
        <v>4067</v>
      </c>
      <c r="F3933" s="137" t="s">
        <v>27</v>
      </c>
      <c r="G3933" s="139">
        <v>11426</v>
      </c>
    </row>
    <row r="3934" spans="1:7">
      <c r="A3934" s="137" t="s">
        <v>127</v>
      </c>
      <c r="B3934" s="137" t="s">
        <v>828</v>
      </c>
      <c r="C3934" s="141"/>
      <c r="D3934" s="137" t="s">
        <v>1874</v>
      </c>
      <c r="E3934" s="137" t="s">
        <v>4068</v>
      </c>
      <c r="F3934" s="137" t="s">
        <v>27</v>
      </c>
      <c r="G3934" s="139">
        <v>11680</v>
      </c>
    </row>
    <row r="3935" spans="1:7">
      <c r="A3935" s="137" t="s">
        <v>127</v>
      </c>
      <c r="B3935" s="137" t="s">
        <v>828</v>
      </c>
      <c r="C3935" s="141"/>
      <c r="D3935" s="137" t="s">
        <v>4069</v>
      </c>
      <c r="E3935" s="137" t="s">
        <v>4070</v>
      </c>
      <c r="F3935" s="137" t="s">
        <v>27</v>
      </c>
      <c r="G3935" s="139">
        <v>4200.669921875</v>
      </c>
    </row>
    <row r="3936" spans="1:7">
      <c r="A3936" s="137" t="s">
        <v>127</v>
      </c>
      <c r="B3936" s="137" t="s">
        <v>828</v>
      </c>
      <c r="C3936" s="138">
        <v>5000</v>
      </c>
      <c r="D3936" s="137" t="s">
        <v>2265</v>
      </c>
      <c r="E3936" s="137" t="s">
        <v>1631</v>
      </c>
      <c r="F3936" s="137" t="s">
        <v>48</v>
      </c>
      <c r="G3936" s="139">
        <v>67625</v>
      </c>
    </row>
    <row r="3937" spans="1:7">
      <c r="A3937" s="137" t="s">
        <v>127</v>
      </c>
      <c r="B3937" s="137" t="s">
        <v>828</v>
      </c>
      <c r="C3937" s="138">
        <v>39877.199999999997</v>
      </c>
      <c r="D3937" s="137" t="s">
        <v>389</v>
      </c>
      <c r="E3937" s="137" t="s">
        <v>385</v>
      </c>
      <c r="F3937" s="137" t="s">
        <v>2</v>
      </c>
      <c r="G3937" s="139">
        <v>29907.900390625</v>
      </c>
    </row>
    <row r="3938" spans="1:7">
      <c r="A3938" s="137" t="s">
        <v>127</v>
      </c>
      <c r="B3938" s="137" t="s">
        <v>828</v>
      </c>
      <c r="C3938" s="138">
        <v>1200</v>
      </c>
      <c r="D3938" s="137" t="s">
        <v>840</v>
      </c>
      <c r="E3938" s="137" t="s">
        <v>4062</v>
      </c>
      <c r="F3938" s="137" t="s">
        <v>15</v>
      </c>
      <c r="G3938" s="139">
        <v>6720</v>
      </c>
    </row>
    <row r="3939" spans="1:7">
      <c r="A3939" s="137" t="s">
        <v>127</v>
      </c>
      <c r="B3939" s="137" t="s">
        <v>828</v>
      </c>
      <c r="C3939" s="141"/>
      <c r="D3939" s="137" t="s">
        <v>4071</v>
      </c>
      <c r="E3939" s="137" t="s">
        <v>4072</v>
      </c>
      <c r="F3939" s="137" t="s">
        <v>27</v>
      </c>
      <c r="G3939" s="139">
        <v>19425</v>
      </c>
    </row>
    <row r="3940" spans="1:7">
      <c r="A3940" s="137" t="s">
        <v>127</v>
      </c>
      <c r="B3940" s="137" t="s">
        <v>828</v>
      </c>
      <c r="C3940" s="138">
        <v>200</v>
      </c>
      <c r="D3940" s="137" t="s">
        <v>2633</v>
      </c>
      <c r="E3940" s="137" t="s">
        <v>4062</v>
      </c>
      <c r="F3940" s="137" t="s">
        <v>15</v>
      </c>
      <c r="G3940" s="139">
        <v>6250</v>
      </c>
    </row>
    <row r="3941" spans="1:7">
      <c r="A3941" s="137" t="s">
        <v>127</v>
      </c>
      <c r="B3941" s="137" t="s">
        <v>828</v>
      </c>
      <c r="C3941" s="138">
        <v>2500</v>
      </c>
      <c r="D3941" s="137" t="s">
        <v>2634</v>
      </c>
      <c r="E3941" s="137" t="s">
        <v>4062</v>
      </c>
      <c r="F3941" s="137" t="s">
        <v>15</v>
      </c>
      <c r="G3941" s="139">
        <v>2837.5</v>
      </c>
    </row>
    <row r="3942" spans="1:7">
      <c r="A3942" s="137" t="s">
        <v>127</v>
      </c>
      <c r="B3942" s="137" t="s">
        <v>828</v>
      </c>
      <c r="C3942" s="138">
        <v>800</v>
      </c>
      <c r="D3942" s="137" t="s">
        <v>1201</v>
      </c>
      <c r="E3942" s="137" t="s">
        <v>1906</v>
      </c>
      <c r="F3942" s="137" t="s">
        <v>17</v>
      </c>
      <c r="G3942" s="139">
        <v>26540</v>
      </c>
    </row>
    <row r="3943" spans="1:7" ht="30">
      <c r="A3943" s="137" t="s">
        <v>127</v>
      </c>
      <c r="B3943" s="137" t="s">
        <v>828</v>
      </c>
      <c r="C3943" s="141"/>
      <c r="D3943" s="137" t="s">
        <v>4073</v>
      </c>
      <c r="E3943" s="137" t="s">
        <v>4074</v>
      </c>
      <c r="F3943" s="137" t="s">
        <v>27</v>
      </c>
      <c r="G3943" s="139">
        <v>11300</v>
      </c>
    </row>
    <row r="3944" spans="1:7">
      <c r="A3944" s="137" t="s">
        <v>127</v>
      </c>
      <c r="B3944" s="137" t="s">
        <v>828</v>
      </c>
      <c r="C3944" s="138">
        <v>175</v>
      </c>
      <c r="D3944" s="137" t="s">
        <v>4075</v>
      </c>
      <c r="E3944" s="137" t="s">
        <v>4062</v>
      </c>
      <c r="F3944" s="137" t="s">
        <v>15</v>
      </c>
      <c r="G3944" s="139">
        <v>2975</v>
      </c>
    </row>
    <row r="3945" spans="1:7">
      <c r="A3945" s="137" t="s">
        <v>127</v>
      </c>
      <c r="B3945" s="137" t="s">
        <v>828</v>
      </c>
      <c r="C3945" s="141"/>
      <c r="D3945" s="137" t="s">
        <v>3981</v>
      </c>
      <c r="E3945" s="137" t="s">
        <v>4076</v>
      </c>
      <c r="F3945" s="137" t="s">
        <v>27</v>
      </c>
      <c r="G3945" s="139">
        <v>8873.76953125</v>
      </c>
    </row>
    <row r="3946" spans="1:7">
      <c r="A3946" s="137" t="s">
        <v>127</v>
      </c>
      <c r="B3946" s="137" t="s">
        <v>828</v>
      </c>
      <c r="C3946" s="141"/>
      <c r="D3946" s="137" t="s">
        <v>3611</v>
      </c>
      <c r="E3946" s="137" t="s">
        <v>1070</v>
      </c>
      <c r="F3946" s="137" t="s">
        <v>27</v>
      </c>
      <c r="G3946" s="139">
        <v>5950</v>
      </c>
    </row>
    <row r="3947" spans="1:7">
      <c r="A3947" s="137" t="s">
        <v>127</v>
      </c>
      <c r="B3947" s="137" t="s">
        <v>828</v>
      </c>
      <c r="C3947" s="141"/>
      <c r="D3947" s="137" t="s">
        <v>4077</v>
      </c>
      <c r="E3947" s="137" t="s">
        <v>1070</v>
      </c>
      <c r="F3947" s="137" t="s">
        <v>27</v>
      </c>
      <c r="G3947" s="139">
        <v>4098</v>
      </c>
    </row>
    <row r="3948" spans="1:7">
      <c r="A3948" s="137" t="s">
        <v>127</v>
      </c>
      <c r="B3948" s="137" t="s">
        <v>828</v>
      </c>
      <c r="C3948" s="138">
        <v>200</v>
      </c>
      <c r="D3948" s="137" t="s">
        <v>4078</v>
      </c>
      <c r="E3948" s="137" t="s">
        <v>4062</v>
      </c>
      <c r="F3948" s="137" t="s">
        <v>15</v>
      </c>
      <c r="G3948" s="139">
        <v>2750</v>
      </c>
    </row>
    <row r="3949" spans="1:7">
      <c r="A3949" s="137" t="s">
        <v>127</v>
      </c>
      <c r="B3949" s="137" t="s">
        <v>828</v>
      </c>
      <c r="C3949" s="138">
        <v>500</v>
      </c>
      <c r="D3949" s="137" t="s">
        <v>4079</v>
      </c>
      <c r="E3949" s="137" t="s">
        <v>4062</v>
      </c>
      <c r="F3949" s="137" t="s">
        <v>15</v>
      </c>
      <c r="G3949" s="139">
        <v>9600</v>
      </c>
    </row>
    <row r="3950" spans="1:7">
      <c r="A3950" s="137" t="s">
        <v>127</v>
      </c>
      <c r="B3950" s="137" t="s">
        <v>828</v>
      </c>
      <c r="C3950" s="138">
        <v>300</v>
      </c>
      <c r="D3950" s="137" t="s">
        <v>4080</v>
      </c>
      <c r="E3950" s="137" t="s">
        <v>4062</v>
      </c>
      <c r="F3950" s="137" t="s">
        <v>15</v>
      </c>
      <c r="G3950" s="139">
        <v>7320</v>
      </c>
    </row>
    <row r="3951" spans="1:7">
      <c r="A3951" s="137" t="s">
        <v>127</v>
      </c>
      <c r="B3951" s="137" t="s">
        <v>828</v>
      </c>
      <c r="C3951" s="141"/>
      <c r="D3951" s="137" t="s">
        <v>4081</v>
      </c>
      <c r="E3951" s="137" t="s">
        <v>1875</v>
      </c>
      <c r="F3951" s="137" t="s">
        <v>27</v>
      </c>
      <c r="G3951" s="139">
        <v>6337.5</v>
      </c>
    </row>
    <row r="3952" spans="1:7">
      <c r="A3952" s="137" t="s">
        <v>127</v>
      </c>
      <c r="B3952" s="137" t="s">
        <v>828</v>
      </c>
      <c r="C3952" s="141"/>
      <c r="D3952" s="137" t="s">
        <v>660</v>
      </c>
      <c r="E3952" s="137" t="s">
        <v>4082</v>
      </c>
      <c r="F3952" s="137" t="s">
        <v>27</v>
      </c>
      <c r="G3952" s="139">
        <v>36240</v>
      </c>
    </row>
    <row r="3953" spans="1:7">
      <c r="A3953" s="137" t="s">
        <v>127</v>
      </c>
      <c r="B3953" s="137" t="s">
        <v>828</v>
      </c>
      <c r="C3953" s="141"/>
      <c r="D3953" s="137" t="s">
        <v>1886</v>
      </c>
      <c r="E3953" s="137" t="s">
        <v>1192</v>
      </c>
      <c r="F3953" s="137" t="s">
        <v>27</v>
      </c>
      <c r="G3953" s="139">
        <v>5364</v>
      </c>
    </row>
    <row r="3954" spans="1:7">
      <c r="A3954" s="137" t="s">
        <v>127</v>
      </c>
      <c r="B3954" s="137" t="s">
        <v>828</v>
      </c>
      <c r="C3954" s="138">
        <v>400</v>
      </c>
      <c r="D3954" s="137" t="s">
        <v>4083</v>
      </c>
      <c r="E3954" s="137" t="s">
        <v>4062</v>
      </c>
      <c r="F3954" s="137" t="s">
        <v>15</v>
      </c>
      <c r="G3954" s="139">
        <v>5240</v>
      </c>
    </row>
    <row r="3955" spans="1:7">
      <c r="A3955" s="137" t="s">
        <v>127</v>
      </c>
      <c r="B3955" s="137" t="s">
        <v>855</v>
      </c>
      <c r="C3955" s="138">
        <v>44000</v>
      </c>
      <c r="D3955" s="137" t="s">
        <v>592</v>
      </c>
      <c r="E3955" s="137" t="s">
        <v>385</v>
      </c>
      <c r="F3955" s="137" t="s">
        <v>17</v>
      </c>
      <c r="G3955" s="139">
        <v>144341.5</v>
      </c>
    </row>
    <row r="3956" spans="1:7">
      <c r="A3956" s="137" t="s">
        <v>127</v>
      </c>
      <c r="B3956" s="137" t="s">
        <v>855</v>
      </c>
      <c r="C3956" s="138">
        <v>44000</v>
      </c>
      <c r="D3956" s="137" t="s">
        <v>592</v>
      </c>
      <c r="E3956" s="137" t="s">
        <v>4084</v>
      </c>
      <c r="F3956" s="137" t="s">
        <v>17</v>
      </c>
      <c r="G3956" s="139">
        <v>21600</v>
      </c>
    </row>
    <row r="3957" spans="1:7">
      <c r="A3957" s="137" t="s">
        <v>127</v>
      </c>
      <c r="B3957" s="137" t="s">
        <v>856</v>
      </c>
      <c r="C3957" s="138">
        <v>1000</v>
      </c>
      <c r="D3957" s="137" t="s">
        <v>3306</v>
      </c>
      <c r="E3957" s="137" t="s">
        <v>2907</v>
      </c>
      <c r="F3957" s="137" t="s">
        <v>16</v>
      </c>
      <c r="G3957" s="139">
        <v>48250</v>
      </c>
    </row>
    <row r="3958" spans="1:7">
      <c r="A3958" s="137" t="s">
        <v>127</v>
      </c>
      <c r="B3958" s="137" t="s">
        <v>1340</v>
      </c>
      <c r="C3958" s="138">
        <v>56320</v>
      </c>
      <c r="D3958" s="137" t="s">
        <v>1500</v>
      </c>
      <c r="E3958" s="137" t="s">
        <v>1504</v>
      </c>
      <c r="F3958" s="137" t="s">
        <v>25</v>
      </c>
      <c r="G3958" s="139">
        <v>18932.51953125</v>
      </c>
    </row>
    <row r="3959" spans="1:7">
      <c r="A3959" s="137" t="s">
        <v>127</v>
      </c>
      <c r="B3959" s="137" t="s">
        <v>1340</v>
      </c>
      <c r="C3959" s="138">
        <v>52210</v>
      </c>
      <c r="D3959" s="137" t="s">
        <v>592</v>
      </c>
      <c r="E3959" s="137" t="s">
        <v>385</v>
      </c>
      <c r="F3959" s="137" t="s">
        <v>25</v>
      </c>
      <c r="G3959" s="139">
        <v>27399.900390625</v>
      </c>
    </row>
    <row r="3960" spans="1:7" ht="30">
      <c r="A3960" s="137" t="s">
        <v>127</v>
      </c>
      <c r="B3960" s="137" t="s">
        <v>858</v>
      </c>
      <c r="C3960" s="138">
        <v>1120</v>
      </c>
      <c r="D3960" s="137" t="s">
        <v>1343</v>
      </c>
      <c r="E3960" s="137" t="s">
        <v>4085</v>
      </c>
      <c r="F3960" s="137" t="s">
        <v>14</v>
      </c>
      <c r="G3960" s="139">
        <v>16990.400390625</v>
      </c>
    </row>
    <row r="3961" spans="1:7">
      <c r="A3961" s="137" t="s">
        <v>127</v>
      </c>
      <c r="B3961" s="137" t="s">
        <v>858</v>
      </c>
      <c r="C3961" s="138">
        <v>44352</v>
      </c>
      <c r="D3961" s="137" t="s">
        <v>4086</v>
      </c>
      <c r="E3961" s="137" t="s">
        <v>1501</v>
      </c>
      <c r="F3961" s="137" t="s">
        <v>14</v>
      </c>
      <c r="G3961" s="139">
        <v>16990.400390625</v>
      </c>
    </row>
    <row r="3962" spans="1:7">
      <c r="A3962" s="137" t="s">
        <v>127</v>
      </c>
      <c r="B3962" s="137" t="s">
        <v>874</v>
      </c>
      <c r="C3962" s="138">
        <v>200</v>
      </c>
      <c r="D3962" s="137" t="s">
        <v>617</v>
      </c>
      <c r="E3962" s="137" t="s">
        <v>834</v>
      </c>
      <c r="F3962" s="137" t="s">
        <v>15</v>
      </c>
      <c r="G3962" s="139">
        <v>5050</v>
      </c>
    </row>
    <row r="3963" spans="1:7">
      <c r="A3963" s="137" t="s">
        <v>127</v>
      </c>
      <c r="B3963" s="137" t="s">
        <v>874</v>
      </c>
      <c r="C3963" s="138">
        <v>50</v>
      </c>
      <c r="D3963" s="137" t="s">
        <v>4087</v>
      </c>
      <c r="E3963" s="137" t="s">
        <v>1898</v>
      </c>
      <c r="F3963" s="137" t="s">
        <v>2</v>
      </c>
      <c r="G3963" s="139">
        <v>6562.5</v>
      </c>
    </row>
    <row r="3964" spans="1:7">
      <c r="A3964" s="137" t="s">
        <v>127</v>
      </c>
      <c r="B3964" s="137" t="s">
        <v>874</v>
      </c>
      <c r="C3964" s="138">
        <v>700</v>
      </c>
      <c r="D3964" s="137" t="s">
        <v>882</v>
      </c>
      <c r="E3964" s="137" t="s">
        <v>1512</v>
      </c>
      <c r="F3964" s="137" t="s">
        <v>2</v>
      </c>
      <c r="G3964" s="139">
        <v>68250</v>
      </c>
    </row>
    <row r="3965" spans="1:7">
      <c r="A3965" s="137" t="s">
        <v>127</v>
      </c>
      <c r="B3965" s="137" t="s">
        <v>874</v>
      </c>
      <c r="C3965" s="138">
        <v>68</v>
      </c>
      <c r="D3965" s="137" t="s">
        <v>2454</v>
      </c>
      <c r="E3965" s="137" t="s">
        <v>1240</v>
      </c>
      <c r="F3965" s="137" t="s">
        <v>2</v>
      </c>
      <c r="G3965" s="139">
        <v>12954</v>
      </c>
    </row>
    <row r="3966" spans="1:7">
      <c r="A3966" s="137" t="s">
        <v>127</v>
      </c>
      <c r="B3966" s="137" t="s">
        <v>874</v>
      </c>
      <c r="C3966" s="138">
        <v>56</v>
      </c>
      <c r="D3966" s="137" t="s">
        <v>3622</v>
      </c>
      <c r="E3966" s="137" t="s">
        <v>1350</v>
      </c>
      <c r="F3966" s="137" t="s">
        <v>2</v>
      </c>
      <c r="G3966" s="139">
        <v>9786</v>
      </c>
    </row>
    <row r="3967" spans="1:7">
      <c r="A3967" s="137" t="s">
        <v>127</v>
      </c>
      <c r="B3967" s="137" t="s">
        <v>874</v>
      </c>
      <c r="C3967" s="138">
        <v>220</v>
      </c>
      <c r="D3967" s="137" t="s">
        <v>1903</v>
      </c>
      <c r="E3967" s="137" t="s">
        <v>515</v>
      </c>
      <c r="F3967" s="137" t="s">
        <v>16</v>
      </c>
      <c r="G3967" s="139">
        <v>36245</v>
      </c>
    </row>
    <row r="3968" spans="1:7" ht="30">
      <c r="A3968" s="137" t="s">
        <v>127</v>
      </c>
      <c r="B3968" s="137" t="s">
        <v>874</v>
      </c>
      <c r="C3968" s="138">
        <v>49500</v>
      </c>
      <c r="D3968" s="137" t="s">
        <v>4088</v>
      </c>
      <c r="E3968" s="137" t="s">
        <v>4089</v>
      </c>
      <c r="F3968" s="137" t="s">
        <v>2</v>
      </c>
      <c r="G3968" s="139">
        <v>9112.5</v>
      </c>
    </row>
    <row r="3969" spans="1:7">
      <c r="A3969" s="137" t="s">
        <v>127</v>
      </c>
      <c r="B3969" s="137" t="s">
        <v>874</v>
      </c>
      <c r="C3969" s="138">
        <v>800</v>
      </c>
      <c r="D3969" s="137" t="s">
        <v>857</v>
      </c>
      <c r="E3969" s="137" t="s">
        <v>1263</v>
      </c>
      <c r="F3969" s="137" t="s">
        <v>27</v>
      </c>
      <c r="G3969" s="139">
        <v>152000</v>
      </c>
    </row>
    <row r="3970" spans="1:7" ht="30">
      <c r="A3970" s="137" t="s">
        <v>127</v>
      </c>
      <c r="B3970" s="137" t="s">
        <v>874</v>
      </c>
      <c r="C3970" s="138">
        <v>330</v>
      </c>
      <c r="D3970" s="137" t="s">
        <v>3305</v>
      </c>
      <c r="E3970" s="137" t="s">
        <v>4090</v>
      </c>
      <c r="F3970" s="137" t="s">
        <v>17</v>
      </c>
      <c r="G3970" s="139">
        <v>17310</v>
      </c>
    </row>
    <row r="3971" spans="1:7">
      <c r="A3971" s="137" t="s">
        <v>127</v>
      </c>
      <c r="B3971" s="137" t="s">
        <v>874</v>
      </c>
      <c r="C3971" s="138">
        <v>500</v>
      </c>
      <c r="D3971" s="137" t="s">
        <v>1908</v>
      </c>
      <c r="E3971" s="137" t="s">
        <v>4091</v>
      </c>
      <c r="F3971" s="137" t="s">
        <v>17</v>
      </c>
      <c r="G3971" s="139">
        <v>38500</v>
      </c>
    </row>
    <row r="3972" spans="1:7" ht="45">
      <c r="A3972" s="137" t="s">
        <v>127</v>
      </c>
      <c r="B3972" s="137" t="s">
        <v>874</v>
      </c>
      <c r="C3972" s="138">
        <v>800</v>
      </c>
      <c r="D3972" s="137" t="s">
        <v>1351</v>
      </c>
      <c r="E3972" s="137" t="s">
        <v>4091</v>
      </c>
      <c r="F3972" s="137" t="s">
        <v>17</v>
      </c>
      <c r="G3972" s="139">
        <v>5712</v>
      </c>
    </row>
    <row r="3973" spans="1:7">
      <c r="A3973" s="137" t="s">
        <v>127</v>
      </c>
      <c r="B3973" s="137" t="s">
        <v>874</v>
      </c>
      <c r="C3973" s="138">
        <v>1600</v>
      </c>
      <c r="D3973" s="137" t="s">
        <v>4092</v>
      </c>
      <c r="E3973" s="137" t="s">
        <v>834</v>
      </c>
      <c r="F3973" s="137" t="s">
        <v>15</v>
      </c>
      <c r="G3973" s="139">
        <v>1568</v>
      </c>
    </row>
    <row r="3974" spans="1:7">
      <c r="A3974" s="137" t="s">
        <v>127</v>
      </c>
      <c r="B3974" s="137" t="s">
        <v>874</v>
      </c>
      <c r="C3974" s="138">
        <v>990</v>
      </c>
      <c r="D3974" s="137" t="s">
        <v>3306</v>
      </c>
      <c r="E3974" s="137" t="s">
        <v>2851</v>
      </c>
      <c r="F3974" s="137" t="s">
        <v>16</v>
      </c>
      <c r="G3974" s="139">
        <v>47187.5</v>
      </c>
    </row>
    <row r="3975" spans="1:7">
      <c r="A3975" s="137" t="s">
        <v>127</v>
      </c>
      <c r="B3975" s="137" t="s">
        <v>874</v>
      </c>
      <c r="C3975" s="138">
        <v>700</v>
      </c>
      <c r="D3975" s="137" t="s">
        <v>3306</v>
      </c>
      <c r="E3975" s="137" t="s">
        <v>403</v>
      </c>
      <c r="F3975" s="137" t="s">
        <v>16</v>
      </c>
      <c r="G3975" s="139">
        <v>34650</v>
      </c>
    </row>
    <row r="3976" spans="1:7">
      <c r="A3976" s="137" t="s">
        <v>127</v>
      </c>
      <c r="B3976" s="137" t="s">
        <v>874</v>
      </c>
      <c r="C3976" s="138">
        <v>35750</v>
      </c>
      <c r="D3976" s="137" t="s">
        <v>4093</v>
      </c>
      <c r="E3976" s="137" t="s">
        <v>385</v>
      </c>
      <c r="F3976" s="137" t="s">
        <v>129</v>
      </c>
      <c r="G3976" s="139">
        <v>37375</v>
      </c>
    </row>
    <row r="3977" spans="1:7">
      <c r="A3977" s="137" t="s">
        <v>127</v>
      </c>
      <c r="B3977" s="137" t="s">
        <v>874</v>
      </c>
      <c r="C3977" s="138">
        <v>1600</v>
      </c>
      <c r="D3977" s="137" t="s">
        <v>1909</v>
      </c>
      <c r="E3977" s="137" t="s">
        <v>1898</v>
      </c>
      <c r="F3977" s="137" t="s">
        <v>2</v>
      </c>
      <c r="G3977" s="139">
        <v>126000</v>
      </c>
    </row>
    <row r="3978" spans="1:7">
      <c r="A3978" s="137" t="s">
        <v>127</v>
      </c>
      <c r="B3978" s="137" t="s">
        <v>874</v>
      </c>
      <c r="C3978" s="138">
        <v>580</v>
      </c>
      <c r="D3978" s="137" t="s">
        <v>1916</v>
      </c>
      <c r="E3978" s="137" t="s">
        <v>515</v>
      </c>
      <c r="F3978" s="137" t="s">
        <v>16</v>
      </c>
      <c r="G3978" s="139">
        <v>73370</v>
      </c>
    </row>
    <row r="3979" spans="1:7">
      <c r="A3979" s="137" t="s">
        <v>127</v>
      </c>
      <c r="B3979" s="137" t="s">
        <v>874</v>
      </c>
      <c r="C3979" s="138">
        <v>466</v>
      </c>
      <c r="D3979" s="137" t="s">
        <v>1916</v>
      </c>
      <c r="E3979" s="137" t="s">
        <v>515</v>
      </c>
      <c r="F3979" s="137" t="s">
        <v>2</v>
      </c>
      <c r="G3979" s="139">
        <v>58949</v>
      </c>
    </row>
    <row r="3980" spans="1:7">
      <c r="A3980" s="137" t="s">
        <v>127</v>
      </c>
      <c r="B3980" s="137" t="s">
        <v>874</v>
      </c>
      <c r="C3980" s="138">
        <v>120</v>
      </c>
      <c r="D3980" s="137" t="s">
        <v>1917</v>
      </c>
      <c r="E3980" s="137" t="s">
        <v>1898</v>
      </c>
      <c r="F3980" s="137" t="s">
        <v>2</v>
      </c>
      <c r="G3980" s="139">
        <v>12180</v>
      </c>
    </row>
    <row r="3981" spans="1:7">
      <c r="A3981" s="137" t="s">
        <v>127</v>
      </c>
      <c r="B3981" s="137" t="s">
        <v>874</v>
      </c>
      <c r="C3981" s="138">
        <v>250</v>
      </c>
      <c r="D3981" s="137" t="s">
        <v>1205</v>
      </c>
      <c r="E3981" s="137" t="s">
        <v>834</v>
      </c>
      <c r="F3981" s="137" t="s">
        <v>15</v>
      </c>
      <c r="G3981" s="139">
        <v>10212.5</v>
      </c>
    </row>
    <row r="3982" spans="1:7">
      <c r="A3982" s="137" t="s">
        <v>127</v>
      </c>
      <c r="B3982" s="137" t="s">
        <v>874</v>
      </c>
      <c r="C3982" s="138">
        <v>1000</v>
      </c>
      <c r="D3982" s="137" t="s">
        <v>2917</v>
      </c>
      <c r="E3982" s="137" t="s">
        <v>403</v>
      </c>
      <c r="F3982" s="137" t="s">
        <v>48</v>
      </c>
      <c r="G3982" s="139">
        <v>4875</v>
      </c>
    </row>
    <row r="3983" spans="1:7">
      <c r="A3983" s="137" t="s">
        <v>127</v>
      </c>
      <c r="B3983" s="137" t="s">
        <v>874</v>
      </c>
      <c r="C3983" s="138">
        <v>40</v>
      </c>
      <c r="D3983" s="137" t="s">
        <v>4094</v>
      </c>
      <c r="E3983" s="137" t="s">
        <v>1512</v>
      </c>
      <c r="F3983" s="137" t="s">
        <v>48</v>
      </c>
      <c r="G3983" s="139">
        <v>34250</v>
      </c>
    </row>
    <row r="3984" spans="1:7">
      <c r="A3984" s="137" t="s">
        <v>127</v>
      </c>
      <c r="B3984" s="137" t="s">
        <v>874</v>
      </c>
      <c r="C3984" s="138">
        <v>1000</v>
      </c>
      <c r="D3984" s="137" t="s">
        <v>4095</v>
      </c>
      <c r="E3984" s="137" t="s">
        <v>834</v>
      </c>
      <c r="F3984" s="137" t="s">
        <v>15</v>
      </c>
      <c r="G3984" s="139">
        <v>13100</v>
      </c>
    </row>
    <row r="3985" spans="1:7">
      <c r="A3985" s="137" t="s">
        <v>127</v>
      </c>
      <c r="B3985" s="137" t="s">
        <v>2927</v>
      </c>
      <c r="C3985" s="138">
        <v>50</v>
      </c>
      <c r="D3985" s="137" t="s">
        <v>3313</v>
      </c>
      <c r="E3985" s="137" t="s">
        <v>4096</v>
      </c>
      <c r="F3985" s="137" t="s">
        <v>30</v>
      </c>
      <c r="G3985" s="139">
        <v>981</v>
      </c>
    </row>
    <row r="3986" spans="1:7">
      <c r="A3986" s="137" t="s">
        <v>127</v>
      </c>
      <c r="B3986" s="137" t="s">
        <v>2927</v>
      </c>
      <c r="C3986" s="138">
        <v>150</v>
      </c>
      <c r="D3986" s="137" t="s">
        <v>894</v>
      </c>
      <c r="E3986" s="137" t="s">
        <v>4097</v>
      </c>
      <c r="F3986" s="137" t="s">
        <v>30</v>
      </c>
      <c r="G3986" s="139">
        <v>2868</v>
      </c>
    </row>
    <row r="3987" spans="1:7">
      <c r="A3987" s="137" t="s">
        <v>127</v>
      </c>
      <c r="B3987" s="137" t="s">
        <v>2927</v>
      </c>
      <c r="C3987" s="138">
        <v>150</v>
      </c>
      <c r="D3987" s="137" t="s">
        <v>898</v>
      </c>
      <c r="E3987" s="137" t="s">
        <v>4097</v>
      </c>
      <c r="F3987" s="137" t="s">
        <v>30</v>
      </c>
      <c r="G3987" s="139">
        <v>1435.5</v>
      </c>
    </row>
    <row r="3988" spans="1:7">
      <c r="A3988" s="137" t="s">
        <v>127</v>
      </c>
      <c r="B3988" s="137" t="s">
        <v>2927</v>
      </c>
      <c r="C3988" s="138">
        <v>300</v>
      </c>
      <c r="D3988" s="137" t="s">
        <v>2935</v>
      </c>
      <c r="E3988" s="137" t="s">
        <v>4097</v>
      </c>
      <c r="F3988" s="137" t="s">
        <v>30</v>
      </c>
      <c r="G3988" s="139">
        <v>8286</v>
      </c>
    </row>
    <row r="3989" spans="1:7">
      <c r="A3989" s="137" t="s">
        <v>127</v>
      </c>
      <c r="B3989" s="137" t="s">
        <v>2927</v>
      </c>
      <c r="C3989" s="138">
        <v>1</v>
      </c>
      <c r="D3989" s="137" t="s">
        <v>4098</v>
      </c>
      <c r="E3989" s="137" t="s">
        <v>4099</v>
      </c>
      <c r="F3989" s="137" t="s">
        <v>30</v>
      </c>
      <c r="G3989" s="139">
        <v>3748.800048828125</v>
      </c>
    </row>
    <row r="3990" spans="1:7">
      <c r="A3990" s="137" t="s">
        <v>127</v>
      </c>
      <c r="B3990" s="137" t="s">
        <v>2927</v>
      </c>
      <c r="C3990" s="138">
        <v>50</v>
      </c>
      <c r="D3990" s="137" t="s">
        <v>2926</v>
      </c>
      <c r="E3990" s="137" t="s">
        <v>4097</v>
      </c>
      <c r="F3990" s="137" t="s">
        <v>30</v>
      </c>
      <c r="G3990" s="139">
        <v>971</v>
      </c>
    </row>
    <row r="3991" spans="1:7" ht="30">
      <c r="A3991" s="137" t="s">
        <v>127</v>
      </c>
      <c r="B3991" s="137" t="s">
        <v>1921</v>
      </c>
      <c r="C3991" s="138">
        <v>760</v>
      </c>
      <c r="D3991" s="137" t="s">
        <v>1365</v>
      </c>
      <c r="E3991" s="137" t="s">
        <v>778</v>
      </c>
      <c r="F3991" s="137" t="s">
        <v>2</v>
      </c>
      <c r="G3991" s="139">
        <v>159201</v>
      </c>
    </row>
    <row r="3992" spans="1:7" ht="30">
      <c r="A3992" s="137" t="s">
        <v>127</v>
      </c>
      <c r="B3992" s="137" t="s">
        <v>1921</v>
      </c>
      <c r="C3992" s="138">
        <v>108</v>
      </c>
      <c r="D3992" s="137" t="s">
        <v>2937</v>
      </c>
      <c r="E3992" s="137" t="s">
        <v>2938</v>
      </c>
      <c r="F3992" s="137" t="s">
        <v>2</v>
      </c>
      <c r="G3992" s="139">
        <v>43200</v>
      </c>
    </row>
    <row r="3993" spans="1:7">
      <c r="A3993" s="137" t="s">
        <v>127</v>
      </c>
      <c r="B3993" s="137" t="s">
        <v>900</v>
      </c>
      <c r="C3993" s="138">
        <v>1600</v>
      </c>
      <c r="D3993" s="137" t="s">
        <v>1927</v>
      </c>
      <c r="E3993" s="137" t="s">
        <v>4100</v>
      </c>
      <c r="F3993" s="137" t="s">
        <v>2</v>
      </c>
      <c r="G3993" s="139">
        <v>43680</v>
      </c>
    </row>
    <row r="3994" spans="1:7" ht="30">
      <c r="A3994" s="137" t="s">
        <v>127</v>
      </c>
      <c r="B3994" s="137" t="s">
        <v>905</v>
      </c>
      <c r="C3994" s="138">
        <v>120</v>
      </c>
      <c r="D3994" s="137" t="s">
        <v>915</v>
      </c>
      <c r="E3994" s="137" t="s">
        <v>2020</v>
      </c>
      <c r="F3994" s="137" t="s">
        <v>17</v>
      </c>
      <c r="G3994" s="139">
        <v>5400</v>
      </c>
    </row>
    <row r="3995" spans="1:7" ht="30">
      <c r="A3995" s="137" t="s">
        <v>127</v>
      </c>
      <c r="B3995" s="137" t="s">
        <v>905</v>
      </c>
      <c r="C3995" s="138">
        <v>50</v>
      </c>
      <c r="D3995" s="137" t="s">
        <v>4101</v>
      </c>
      <c r="E3995" s="137" t="s">
        <v>2483</v>
      </c>
      <c r="F3995" s="137" t="s">
        <v>17</v>
      </c>
      <c r="G3995" s="139">
        <v>10750</v>
      </c>
    </row>
    <row r="3996" spans="1:7" ht="30">
      <c r="A3996" s="137" t="s">
        <v>127</v>
      </c>
      <c r="B3996" s="137" t="s">
        <v>905</v>
      </c>
      <c r="C3996" s="138">
        <v>120</v>
      </c>
      <c r="D3996" s="137" t="s">
        <v>3348</v>
      </c>
      <c r="E3996" s="137" t="s">
        <v>2550</v>
      </c>
      <c r="F3996" s="137" t="s">
        <v>25</v>
      </c>
      <c r="G3996" s="139">
        <v>348</v>
      </c>
    </row>
    <row r="3997" spans="1:7" ht="30">
      <c r="A3997" s="137" t="s">
        <v>127</v>
      </c>
      <c r="B3997" s="137" t="s">
        <v>905</v>
      </c>
      <c r="C3997" s="138">
        <v>1005</v>
      </c>
      <c r="D3997" s="137" t="s">
        <v>4102</v>
      </c>
      <c r="E3997" s="137" t="s">
        <v>1739</v>
      </c>
      <c r="F3997" s="137" t="s">
        <v>17</v>
      </c>
      <c r="G3997" s="139">
        <v>16753.349609375</v>
      </c>
    </row>
    <row r="3998" spans="1:7" ht="30">
      <c r="A3998" s="137" t="s">
        <v>127</v>
      </c>
      <c r="B3998" s="137" t="s">
        <v>905</v>
      </c>
      <c r="C3998" s="138">
        <v>80</v>
      </c>
      <c r="D3998" s="137" t="s">
        <v>3670</v>
      </c>
      <c r="E3998" s="137" t="s">
        <v>437</v>
      </c>
      <c r="F3998" s="137" t="s">
        <v>17</v>
      </c>
      <c r="G3998" s="139">
        <v>384</v>
      </c>
    </row>
    <row r="3999" spans="1:7" ht="30">
      <c r="A3999" s="137" t="s">
        <v>127</v>
      </c>
      <c r="B3999" s="137" t="s">
        <v>905</v>
      </c>
      <c r="C3999" s="138">
        <v>12</v>
      </c>
      <c r="D3999" s="137" t="s">
        <v>4103</v>
      </c>
      <c r="E3999" s="137" t="s">
        <v>1785</v>
      </c>
      <c r="F3999" s="137" t="s">
        <v>17</v>
      </c>
      <c r="G3999" s="139">
        <v>1440</v>
      </c>
    </row>
    <row r="4000" spans="1:7" ht="30">
      <c r="A4000" s="137" t="s">
        <v>127</v>
      </c>
      <c r="B4000" s="137" t="s">
        <v>905</v>
      </c>
      <c r="C4000" s="138">
        <v>40</v>
      </c>
      <c r="D4000" s="137" t="s">
        <v>2480</v>
      </c>
      <c r="E4000" s="137" t="s">
        <v>2483</v>
      </c>
      <c r="F4000" s="137" t="s">
        <v>17</v>
      </c>
      <c r="G4000" s="139">
        <v>15200</v>
      </c>
    </row>
    <row r="4001" spans="1:7" ht="30">
      <c r="A4001" s="137" t="s">
        <v>127</v>
      </c>
      <c r="B4001" s="137" t="s">
        <v>905</v>
      </c>
      <c r="C4001" s="138">
        <v>120</v>
      </c>
      <c r="D4001" s="137" t="s">
        <v>1407</v>
      </c>
      <c r="E4001" s="137" t="s">
        <v>871</v>
      </c>
      <c r="F4001" s="137" t="s">
        <v>25</v>
      </c>
      <c r="G4001" s="139">
        <v>480</v>
      </c>
    </row>
    <row r="4002" spans="1:7" ht="30">
      <c r="A4002" s="137" t="s">
        <v>127</v>
      </c>
      <c r="B4002" s="137" t="s">
        <v>905</v>
      </c>
      <c r="C4002" s="138">
        <v>1200</v>
      </c>
      <c r="D4002" s="137" t="s">
        <v>1420</v>
      </c>
      <c r="E4002" s="137" t="s">
        <v>1421</v>
      </c>
      <c r="F4002" s="137" t="s">
        <v>25</v>
      </c>
      <c r="G4002" s="139">
        <v>720</v>
      </c>
    </row>
    <row r="4003" spans="1:7" ht="30">
      <c r="A4003" s="137" t="s">
        <v>127</v>
      </c>
      <c r="B4003" s="137" t="s">
        <v>905</v>
      </c>
      <c r="C4003" s="138">
        <v>2000</v>
      </c>
      <c r="D4003" s="137" t="s">
        <v>1426</v>
      </c>
      <c r="E4003" s="137" t="s">
        <v>1402</v>
      </c>
      <c r="F4003" s="137" t="s">
        <v>25</v>
      </c>
      <c r="G4003" s="139">
        <v>3040</v>
      </c>
    </row>
    <row r="4004" spans="1:7" ht="30">
      <c r="A4004" s="137" t="s">
        <v>127</v>
      </c>
      <c r="B4004" s="137" t="s">
        <v>905</v>
      </c>
      <c r="C4004" s="138">
        <v>2600</v>
      </c>
      <c r="D4004" s="137" t="s">
        <v>1426</v>
      </c>
      <c r="E4004" s="137" t="s">
        <v>1942</v>
      </c>
      <c r="F4004" s="137" t="s">
        <v>25</v>
      </c>
      <c r="G4004" s="139">
        <v>8190</v>
      </c>
    </row>
    <row r="4005" spans="1:7" ht="30">
      <c r="A4005" s="137" t="s">
        <v>127</v>
      </c>
      <c r="B4005" s="137" t="s">
        <v>905</v>
      </c>
      <c r="C4005" s="138">
        <v>400</v>
      </c>
      <c r="D4005" s="137" t="s">
        <v>3671</v>
      </c>
      <c r="E4005" s="137" t="s">
        <v>2483</v>
      </c>
      <c r="F4005" s="137" t="s">
        <v>17</v>
      </c>
      <c r="G4005" s="139">
        <v>13600</v>
      </c>
    </row>
    <row r="4006" spans="1:7" ht="30">
      <c r="A4006" s="137" t="s">
        <v>127</v>
      </c>
      <c r="B4006" s="137" t="s">
        <v>905</v>
      </c>
      <c r="C4006" s="138">
        <v>120</v>
      </c>
      <c r="D4006" s="137" t="s">
        <v>3358</v>
      </c>
      <c r="E4006" s="137" t="s">
        <v>1362</v>
      </c>
      <c r="F4006" s="137" t="s">
        <v>25</v>
      </c>
      <c r="G4006" s="139">
        <v>588</v>
      </c>
    </row>
    <row r="4007" spans="1:7" ht="30">
      <c r="A4007" s="137" t="s">
        <v>127</v>
      </c>
      <c r="B4007" s="137" t="s">
        <v>905</v>
      </c>
      <c r="C4007" s="138">
        <v>810</v>
      </c>
      <c r="D4007" s="137" t="s">
        <v>3672</v>
      </c>
      <c r="E4007" s="137" t="s">
        <v>1739</v>
      </c>
      <c r="F4007" s="137" t="s">
        <v>17</v>
      </c>
      <c r="G4007" s="139">
        <v>7209</v>
      </c>
    </row>
    <row r="4008" spans="1:7" ht="30">
      <c r="A4008" s="137" t="s">
        <v>127</v>
      </c>
      <c r="B4008" s="137" t="s">
        <v>905</v>
      </c>
      <c r="C4008" s="138">
        <v>1152</v>
      </c>
      <c r="D4008" s="137" t="s">
        <v>1438</v>
      </c>
      <c r="E4008" s="137" t="s">
        <v>869</v>
      </c>
      <c r="F4008" s="137" t="s">
        <v>25</v>
      </c>
      <c r="G4008" s="139">
        <v>1036.800048828125</v>
      </c>
    </row>
    <row r="4009" spans="1:7" ht="30">
      <c r="A4009" s="137" t="s">
        <v>127</v>
      </c>
      <c r="B4009" s="137" t="s">
        <v>905</v>
      </c>
      <c r="C4009" s="138">
        <v>40</v>
      </c>
      <c r="D4009" s="137" t="s">
        <v>4104</v>
      </c>
      <c r="E4009" s="137" t="s">
        <v>2483</v>
      </c>
      <c r="F4009" s="137" t="s">
        <v>17</v>
      </c>
      <c r="G4009" s="139">
        <v>6000</v>
      </c>
    </row>
    <row r="4010" spans="1:7" ht="30">
      <c r="A4010" s="137" t="s">
        <v>127</v>
      </c>
      <c r="B4010" s="137" t="s">
        <v>905</v>
      </c>
      <c r="C4010" s="138">
        <v>15</v>
      </c>
      <c r="D4010" s="137" t="s">
        <v>1934</v>
      </c>
      <c r="E4010" s="137" t="s">
        <v>4105</v>
      </c>
      <c r="F4010" s="137" t="s">
        <v>25</v>
      </c>
      <c r="G4010" s="139">
        <v>435</v>
      </c>
    </row>
    <row r="4011" spans="1:7" ht="30">
      <c r="A4011" s="137" t="s">
        <v>127</v>
      </c>
      <c r="B4011" s="137" t="s">
        <v>905</v>
      </c>
      <c r="C4011" s="138">
        <v>180</v>
      </c>
      <c r="D4011" s="137" t="s">
        <v>1450</v>
      </c>
      <c r="E4011" s="137" t="s">
        <v>2135</v>
      </c>
      <c r="F4011" s="137" t="s">
        <v>25</v>
      </c>
      <c r="G4011" s="139">
        <v>5248.7998046875</v>
      </c>
    </row>
    <row r="4012" spans="1:7" ht="30">
      <c r="A4012" s="137" t="s">
        <v>127</v>
      </c>
      <c r="B4012" s="137" t="s">
        <v>905</v>
      </c>
      <c r="C4012" s="138">
        <v>120</v>
      </c>
      <c r="D4012" s="137" t="s">
        <v>1450</v>
      </c>
      <c r="E4012" s="137" t="s">
        <v>2267</v>
      </c>
      <c r="F4012" s="137" t="s">
        <v>25</v>
      </c>
      <c r="G4012" s="139">
        <v>1896</v>
      </c>
    </row>
    <row r="4013" spans="1:7" ht="30">
      <c r="A4013" s="137" t="s">
        <v>127</v>
      </c>
      <c r="B4013" s="137" t="s">
        <v>1935</v>
      </c>
      <c r="C4013" s="138">
        <v>120</v>
      </c>
      <c r="D4013" s="137" t="s">
        <v>1936</v>
      </c>
      <c r="E4013" s="137" t="s">
        <v>4106</v>
      </c>
      <c r="F4013" s="137" t="s">
        <v>39</v>
      </c>
      <c r="G4013" s="139">
        <v>930</v>
      </c>
    </row>
    <row r="4014" spans="1:7" ht="30">
      <c r="A4014" s="137" t="s">
        <v>127</v>
      </c>
      <c r="B4014" s="137" t="s">
        <v>1935</v>
      </c>
      <c r="C4014" s="138">
        <v>180</v>
      </c>
      <c r="D4014" s="137" t="s">
        <v>1936</v>
      </c>
      <c r="E4014" s="137" t="s">
        <v>4106</v>
      </c>
      <c r="F4014" s="137" t="s">
        <v>39</v>
      </c>
      <c r="G4014" s="139">
        <v>1593</v>
      </c>
    </row>
    <row r="4015" spans="1:7" ht="30">
      <c r="A4015" s="137" t="s">
        <v>127</v>
      </c>
      <c r="B4015" s="137" t="s">
        <v>1935</v>
      </c>
      <c r="C4015" s="138">
        <v>96</v>
      </c>
      <c r="D4015" s="137" t="s">
        <v>4107</v>
      </c>
      <c r="E4015" s="137" t="s">
        <v>1447</v>
      </c>
      <c r="F4015" s="137" t="s">
        <v>39</v>
      </c>
      <c r="G4015" s="139">
        <v>1128</v>
      </c>
    </row>
    <row r="4016" spans="1:7" ht="30">
      <c r="A4016" s="137" t="s">
        <v>127</v>
      </c>
      <c r="B4016" s="137" t="s">
        <v>1935</v>
      </c>
      <c r="C4016" s="138">
        <v>72</v>
      </c>
      <c r="D4016" s="137" t="s">
        <v>4107</v>
      </c>
      <c r="E4016" s="137" t="s">
        <v>1447</v>
      </c>
      <c r="F4016" s="137" t="s">
        <v>39</v>
      </c>
      <c r="G4016" s="139">
        <v>1191.5999755859375</v>
      </c>
    </row>
    <row r="4017" spans="1:7" ht="30">
      <c r="A4017" s="137" t="s">
        <v>127</v>
      </c>
      <c r="B4017" s="137" t="s">
        <v>1935</v>
      </c>
      <c r="C4017" s="138">
        <v>200</v>
      </c>
      <c r="D4017" s="137" t="s">
        <v>1940</v>
      </c>
      <c r="E4017" s="137" t="s">
        <v>1402</v>
      </c>
      <c r="F4017" s="137" t="s">
        <v>39</v>
      </c>
      <c r="G4017" s="139">
        <v>1510</v>
      </c>
    </row>
    <row r="4018" spans="1:7" ht="30">
      <c r="A4018" s="137" t="s">
        <v>127</v>
      </c>
      <c r="B4018" s="137" t="s">
        <v>1935</v>
      </c>
      <c r="C4018" s="138">
        <v>120</v>
      </c>
      <c r="D4018" s="137" t="s">
        <v>1940</v>
      </c>
      <c r="E4018" s="137" t="s">
        <v>1402</v>
      </c>
      <c r="F4018" s="137" t="s">
        <v>39</v>
      </c>
      <c r="G4018" s="139">
        <v>516</v>
      </c>
    </row>
    <row r="4019" spans="1:7" ht="30">
      <c r="A4019" s="137" t="s">
        <v>127</v>
      </c>
      <c r="B4019" s="137" t="s">
        <v>1935</v>
      </c>
      <c r="C4019" s="138">
        <v>300</v>
      </c>
      <c r="D4019" s="137" t="s">
        <v>1941</v>
      </c>
      <c r="E4019" s="137" t="s">
        <v>289</v>
      </c>
      <c r="F4019" s="137" t="s">
        <v>39</v>
      </c>
      <c r="G4019" s="139">
        <v>2400</v>
      </c>
    </row>
    <row r="4020" spans="1:7" ht="30">
      <c r="A4020" s="137" t="s">
        <v>127</v>
      </c>
      <c r="B4020" s="137" t="s">
        <v>1935</v>
      </c>
      <c r="C4020" s="138">
        <v>120</v>
      </c>
      <c r="D4020" s="137" t="s">
        <v>1941</v>
      </c>
      <c r="E4020" s="137" t="s">
        <v>289</v>
      </c>
      <c r="F4020" s="137" t="s">
        <v>39</v>
      </c>
      <c r="G4020" s="139">
        <v>774</v>
      </c>
    </row>
    <row r="4021" spans="1:7" ht="30">
      <c r="A4021" s="137" t="s">
        <v>127</v>
      </c>
      <c r="B4021" s="137" t="s">
        <v>1935</v>
      </c>
      <c r="C4021" s="138">
        <v>320</v>
      </c>
      <c r="D4021" s="137" t="s">
        <v>4108</v>
      </c>
      <c r="E4021" s="137" t="s">
        <v>1402</v>
      </c>
      <c r="F4021" s="137" t="s">
        <v>39</v>
      </c>
      <c r="G4021" s="139">
        <v>697.5999755859375</v>
      </c>
    </row>
    <row r="4022" spans="1:7" ht="30">
      <c r="A4022" s="137" t="s">
        <v>127</v>
      </c>
      <c r="B4022" s="137" t="s">
        <v>1935</v>
      </c>
      <c r="C4022" s="138">
        <v>300</v>
      </c>
      <c r="D4022" s="137" t="s">
        <v>4108</v>
      </c>
      <c r="E4022" s="137" t="s">
        <v>1402</v>
      </c>
      <c r="F4022" s="137" t="s">
        <v>39</v>
      </c>
      <c r="G4022" s="139">
        <v>1320</v>
      </c>
    </row>
    <row r="4023" spans="1:7" ht="30">
      <c r="A4023" s="137" t="s">
        <v>127</v>
      </c>
      <c r="B4023" s="137" t="s">
        <v>1935</v>
      </c>
      <c r="C4023" s="138">
        <v>50</v>
      </c>
      <c r="D4023" s="137" t="s">
        <v>4108</v>
      </c>
      <c r="E4023" s="137" t="s">
        <v>1402</v>
      </c>
      <c r="F4023" s="137" t="s">
        <v>39</v>
      </c>
      <c r="G4023" s="139">
        <v>220</v>
      </c>
    </row>
    <row r="4024" spans="1:7" ht="30">
      <c r="A4024" s="137" t="s">
        <v>127</v>
      </c>
      <c r="B4024" s="137" t="s">
        <v>1935</v>
      </c>
      <c r="C4024" s="138">
        <v>250</v>
      </c>
      <c r="D4024" s="137" t="s">
        <v>1944</v>
      </c>
      <c r="E4024" s="137" t="s">
        <v>1945</v>
      </c>
      <c r="F4024" s="137" t="s">
        <v>39</v>
      </c>
      <c r="G4024" s="139">
        <v>2562.5</v>
      </c>
    </row>
    <row r="4025" spans="1:7" ht="30">
      <c r="A4025" s="137" t="s">
        <v>127</v>
      </c>
      <c r="B4025" s="137" t="s">
        <v>1935</v>
      </c>
      <c r="C4025" s="138">
        <v>84</v>
      </c>
      <c r="D4025" s="137" t="s">
        <v>1946</v>
      </c>
      <c r="E4025" s="137" t="s">
        <v>4109</v>
      </c>
      <c r="F4025" s="137" t="s">
        <v>39</v>
      </c>
      <c r="G4025" s="139">
        <v>1835.4000244140625</v>
      </c>
    </row>
    <row r="4026" spans="1:7" ht="30">
      <c r="A4026" s="137" t="s">
        <v>127</v>
      </c>
      <c r="B4026" s="137" t="s">
        <v>1935</v>
      </c>
      <c r="C4026" s="138">
        <v>204</v>
      </c>
      <c r="D4026" s="137" t="s">
        <v>1946</v>
      </c>
      <c r="E4026" s="137" t="s">
        <v>4109</v>
      </c>
      <c r="F4026" s="137" t="s">
        <v>39</v>
      </c>
      <c r="G4026" s="139">
        <v>1866.5999755859375</v>
      </c>
    </row>
    <row r="4027" spans="1:7" ht="30">
      <c r="A4027" s="137" t="s">
        <v>127</v>
      </c>
      <c r="B4027" s="137" t="s">
        <v>1935</v>
      </c>
      <c r="C4027" s="138">
        <v>168</v>
      </c>
      <c r="D4027" s="137" t="s">
        <v>1946</v>
      </c>
      <c r="E4027" s="137" t="s">
        <v>4109</v>
      </c>
      <c r="F4027" s="137" t="s">
        <v>39</v>
      </c>
      <c r="G4027" s="139">
        <v>1537.199951171875</v>
      </c>
    </row>
    <row r="4028" spans="1:7" ht="30">
      <c r="A4028" s="137" t="s">
        <v>127</v>
      </c>
      <c r="B4028" s="137" t="s">
        <v>1935</v>
      </c>
      <c r="C4028" s="138">
        <v>80</v>
      </c>
      <c r="D4028" s="137" t="s">
        <v>1948</v>
      </c>
      <c r="E4028" s="137" t="s">
        <v>1949</v>
      </c>
      <c r="F4028" s="137" t="s">
        <v>39</v>
      </c>
      <c r="G4028" s="139">
        <v>3828</v>
      </c>
    </row>
    <row r="4029" spans="1:7" ht="30">
      <c r="A4029" s="137" t="s">
        <v>127</v>
      </c>
      <c r="B4029" s="137" t="s">
        <v>1935</v>
      </c>
      <c r="C4029" s="138">
        <v>20</v>
      </c>
      <c r="D4029" s="137" t="s">
        <v>4110</v>
      </c>
      <c r="E4029" s="137" t="s">
        <v>987</v>
      </c>
      <c r="F4029" s="137" t="s">
        <v>39</v>
      </c>
      <c r="G4029" s="139">
        <v>200</v>
      </c>
    </row>
    <row r="4030" spans="1:7" ht="30">
      <c r="A4030" s="137" t="s">
        <v>127</v>
      </c>
      <c r="B4030" s="137" t="s">
        <v>1935</v>
      </c>
      <c r="C4030" s="138">
        <v>180</v>
      </c>
      <c r="D4030" s="137" t="s">
        <v>1953</v>
      </c>
      <c r="E4030" s="137" t="s">
        <v>4111</v>
      </c>
      <c r="F4030" s="137" t="s">
        <v>39</v>
      </c>
      <c r="G4030" s="139">
        <v>3042</v>
      </c>
    </row>
    <row r="4031" spans="1:7" ht="30">
      <c r="A4031" s="137" t="s">
        <v>127</v>
      </c>
      <c r="B4031" s="137" t="s">
        <v>1935</v>
      </c>
      <c r="C4031" s="138">
        <v>1600</v>
      </c>
      <c r="D4031" s="137" t="s">
        <v>4112</v>
      </c>
      <c r="E4031" s="137" t="s">
        <v>4113</v>
      </c>
      <c r="F4031" s="137" t="s">
        <v>39</v>
      </c>
      <c r="G4031" s="139">
        <v>1600</v>
      </c>
    </row>
    <row r="4032" spans="1:7" ht="30">
      <c r="A4032" s="137" t="s">
        <v>127</v>
      </c>
      <c r="B4032" s="137" t="s">
        <v>1935</v>
      </c>
      <c r="C4032" s="138">
        <v>1920</v>
      </c>
      <c r="D4032" s="137" t="s">
        <v>1955</v>
      </c>
      <c r="E4032" s="137" t="s">
        <v>1956</v>
      </c>
      <c r="F4032" s="137" t="s">
        <v>39</v>
      </c>
      <c r="G4032" s="139">
        <v>2572.800048828125</v>
      </c>
    </row>
    <row r="4033" spans="1:7" ht="45">
      <c r="A4033" s="137" t="s">
        <v>127</v>
      </c>
      <c r="B4033" s="137" t="s">
        <v>1456</v>
      </c>
      <c r="C4033" s="138">
        <v>500</v>
      </c>
      <c r="D4033" s="137" t="s">
        <v>4114</v>
      </c>
      <c r="E4033" s="137" t="s">
        <v>1958</v>
      </c>
      <c r="F4033" s="137" t="s">
        <v>2</v>
      </c>
      <c r="G4033" s="139">
        <v>5595</v>
      </c>
    </row>
    <row r="4034" spans="1:7">
      <c r="A4034" s="137" t="s">
        <v>127</v>
      </c>
      <c r="B4034" s="137" t="s">
        <v>1456</v>
      </c>
      <c r="C4034" s="138">
        <v>1310</v>
      </c>
      <c r="D4034" s="137" t="s">
        <v>3374</v>
      </c>
      <c r="E4034" s="137" t="s">
        <v>3375</v>
      </c>
      <c r="F4034" s="137" t="s">
        <v>82</v>
      </c>
      <c r="G4034" s="139">
        <v>3039</v>
      </c>
    </row>
    <row r="4035" spans="1:7">
      <c r="A4035" s="137" t="s">
        <v>127</v>
      </c>
      <c r="B4035" s="137" t="s">
        <v>1456</v>
      </c>
      <c r="C4035" s="138">
        <v>500</v>
      </c>
      <c r="D4035" s="137" t="s">
        <v>4115</v>
      </c>
      <c r="E4035" s="137" t="s">
        <v>4116</v>
      </c>
      <c r="F4035" s="137" t="s">
        <v>82</v>
      </c>
      <c r="G4035" s="139">
        <v>2075</v>
      </c>
    </row>
    <row r="4036" spans="1:7" ht="45">
      <c r="A4036" s="137" t="s">
        <v>127</v>
      </c>
      <c r="B4036" s="137" t="s">
        <v>1456</v>
      </c>
      <c r="C4036" s="138">
        <v>10000</v>
      </c>
      <c r="D4036" s="137" t="s">
        <v>2961</v>
      </c>
      <c r="E4036" s="137" t="s">
        <v>4117</v>
      </c>
      <c r="F4036" s="137" t="s">
        <v>2</v>
      </c>
      <c r="G4036" s="139">
        <v>24262.5</v>
      </c>
    </row>
    <row r="4037" spans="1:7">
      <c r="A4037" s="137" t="s">
        <v>127</v>
      </c>
      <c r="B4037" s="137" t="s">
        <v>1456</v>
      </c>
      <c r="C4037" s="138">
        <v>6870</v>
      </c>
      <c r="D4037" s="137" t="s">
        <v>2963</v>
      </c>
      <c r="E4037" s="137" t="s">
        <v>2962</v>
      </c>
      <c r="F4037" s="137" t="s">
        <v>2</v>
      </c>
      <c r="G4037" s="139">
        <v>22808.400390625</v>
      </c>
    </row>
    <row r="4038" spans="1:7">
      <c r="A4038" s="137" t="s">
        <v>127</v>
      </c>
      <c r="B4038" s="137" t="s">
        <v>1456</v>
      </c>
      <c r="C4038" s="138">
        <v>1654</v>
      </c>
      <c r="D4038" s="137" t="s">
        <v>1966</v>
      </c>
      <c r="E4038" s="137" t="s">
        <v>1967</v>
      </c>
      <c r="F4038" s="137" t="s">
        <v>82</v>
      </c>
      <c r="G4038" s="139">
        <v>2315.60009765625</v>
      </c>
    </row>
    <row r="4039" spans="1:7">
      <c r="A4039" s="137" t="s">
        <v>127</v>
      </c>
      <c r="B4039" s="137" t="s">
        <v>1456</v>
      </c>
      <c r="C4039" s="138">
        <v>2000</v>
      </c>
      <c r="D4039" s="137" t="s">
        <v>1968</v>
      </c>
      <c r="E4039" s="137" t="s">
        <v>4118</v>
      </c>
      <c r="F4039" s="137" t="s">
        <v>82</v>
      </c>
      <c r="G4039" s="139">
        <v>3159</v>
      </c>
    </row>
    <row r="4040" spans="1:7">
      <c r="A4040" s="137" t="s">
        <v>127</v>
      </c>
      <c r="B4040" s="137" t="s">
        <v>1456</v>
      </c>
      <c r="C4040" s="138">
        <v>15000</v>
      </c>
      <c r="D4040" s="137" t="s">
        <v>4119</v>
      </c>
      <c r="E4040" s="137" t="s">
        <v>4120</v>
      </c>
      <c r="F4040" s="137" t="s">
        <v>2</v>
      </c>
      <c r="G4040" s="139">
        <v>15750</v>
      </c>
    </row>
    <row r="4041" spans="1:7">
      <c r="A4041" s="137" t="s">
        <v>127</v>
      </c>
      <c r="B4041" s="137" t="s">
        <v>1456</v>
      </c>
      <c r="C4041" s="138">
        <v>600</v>
      </c>
      <c r="D4041" s="137" t="s">
        <v>1978</v>
      </c>
      <c r="E4041" s="137" t="s">
        <v>1979</v>
      </c>
      <c r="F4041" s="137" t="s">
        <v>82</v>
      </c>
      <c r="G4041" s="139">
        <v>1140</v>
      </c>
    </row>
    <row r="4042" spans="1:7" ht="30">
      <c r="A4042" s="137" t="s">
        <v>127</v>
      </c>
      <c r="B4042" s="137" t="s">
        <v>1456</v>
      </c>
      <c r="C4042" s="138">
        <v>50</v>
      </c>
      <c r="D4042" s="137" t="s">
        <v>4121</v>
      </c>
      <c r="E4042" s="137" t="s">
        <v>4122</v>
      </c>
      <c r="F4042" s="137" t="s">
        <v>2</v>
      </c>
      <c r="G4042" s="139">
        <v>1650</v>
      </c>
    </row>
    <row r="4043" spans="1:7">
      <c r="A4043" s="137" t="s">
        <v>127</v>
      </c>
      <c r="B4043" s="137" t="s">
        <v>1456</v>
      </c>
      <c r="C4043" s="138">
        <v>200</v>
      </c>
      <c r="D4043" s="137" t="s">
        <v>4123</v>
      </c>
      <c r="E4043" s="137" t="s">
        <v>1233</v>
      </c>
      <c r="F4043" s="137" t="s">
        <v>82</v>
      </c>
      <c r="G4043" s="139">
        <v>1010</v>
      </c>
    </row>
    <row r="4044" spans="1:7">
      <c r="A4044" s="137" t="s">
        <v>127</v>
      </c>
      <c r="B4044" s="137" t="s">
        <v>1456</v>
      </c>
      <c r="C4044" s="138">
        <v>3575</v>
      </c>
      <c r="D4044" s="137" t="s">
        <v>1982</v>
      </c>
      <c r="E4044" s="137" t="s">
        <v>1983</v>
      </c>
      <c r="F4044" s="137" t="s">
        <v>82</v>
      </c>
      <c r="G4044" s="139">
        <v>5317.5</v>
      </c>
    </row>
    <row r="4045" spans="1:7" ht="30">
      <c r="A4045" s="137" t="s">
        <v>127</v>
      </c>
      <c r="B4045" s="137" t="s">
        <v>1456</v>
      </c>
      <c r="C4045" s="138">
        <v>200</v>
      </c>
      <c r="D4045" s="137" t="s">
        <v>1990</v>
      </c>
      <c r="E4045" s="137" t="s">
        <v>1991</v>
      </c>
      <c r="F4045" s="137" t="s">
        <v>82</v>
      </c>
      <c r="G4045" s="139">
        <v>900</v>
      </c>
    </row>
    <row r="4046" spans="1:7">
      <c r="A4046" s="137" t="s">
        <v>127</v>
      </c>
      <c r="B4046" s="137" t="s">
        <v>1456</v>
      </c>
      <c r="C4046" s="138">
        <v>12</v>
      </c>
      <c r="D4046" s="137" t="s">
        <v>1998</v>
      </c>
      <c r="E4046" s="137" t="s">
        <v>4124</v>
      </c>
      <c r="F4046" s="137" t="s">
        <v>2</v>
      </c>
      <c r="G4046" s="139">
        <v>705.5999755859375</v>
      </c>
    </row>
    <row r="4047" spans="1:7" ht="45">
      <c r="A4047" s="137" t="s">
        <v>127</v>
      </c>
      <c r="B4047" s="137" t="s">
        <v>1456</v>
      </c>
      <c r="C4047" s="138">
        <v>3000</v>
      </c>
      <c r="D4047" s="137" t="s">
        <v>2000</v>
      </c>
      <c r="E4047" s="137" t="s">
        <v>4125</v>
      </c>
      <c r="F4047" s="137" t="s">
        <v>2</v>
      </c>
      <c r="G4047" s="139">
        <v>8100</v>
      </c>
    </row>
    <row r="4048" spans="1:7" ht="45">
      <c r="A4048" s="137" t="s">
        <v>127</v>
      </c>
      <c r="B4048" s="137" t="s">
        <v>1456</v>
      </c>
      <c r="C4048" s="138">
        <v>3000</v>
      </c>
      <c r="D4048" s="137" t="s">
        <v>4126</v>
      </c>
      <c r="E4048" s="137" t="s">
        <v>1129</v>
      </c>
      <c r="F4048" s="137" t="s">
        <v>2</v>
      </c>
      <c r="G4048" s="139">
        <v>4290</v>
      </c>
    </row>
    <row r="4049" spans="1:7" ht="45">
      <c r="A4049" s="137" t="s">
        <v>127</v>
      </c>
      <c r="B4049" s="137" t="s">
        <v>1456</v>
      </c>
      <c r="C4049" s="138">
        <v>2000</v>
      </c>
      <c r="D4049" s="137" t="s">
        <v>4127</v>
      </c>
      <c r="E4049" s="137" t="s">
        <v>4120</v>
      </c>
      <c r="F4049" s="137" t="s">
        <v>2</v>
      </c>
      <c r="G4049" s="139">
        <v>3940</v>
      </c>
    </row>
    <row r="4050" spans="1:7" ht="45">
      <c r="A4050" s="137" t="s">
        <v>127</v>
      </c>
      <c r="B4050" s="137" t="s">
        <v>1456</v>
      </c>
      <c r="C4050" s="138">
        <v>2000</v>
      </c>
      <c r="D4050" s="137" t="s">
        <v>2001</v>
      </c>
      <c r="E4050" s="137" t="s">
        <v>1129</v>
      </c>
      <c r="F4050" s="137" t="s">
        <v>2</v>
      </c>
      <c r="G4050" s="139">
        <v>3900</v>
      </c>
    </row>
    <row r="4051" spans="1:7" ht="45">
      <c r="A4051" s="137" t="s">
        <v>127</v>
      </c>
      <c r="B4051" s="137" t="s">
        <v>1456</v>
      </c>
      <c r="C4051" s="138">
        <v>15000</v>
      </c>
      <c r="D4051" s="137" t="s">
        <v>2002</v>
      </c>
      <c r="E4051" s="137" t="s">
        <v>4128</v>
      </c>
      <c r="F4051" s="137" t="s">
        <v>2</v>
      </c>
      <c r="G4051" s="139">
        <v>24021</v>
      </c>
    </row>
    <row r="4052" spans="1:7">
      <c r="A4052" s="137" t="s">
        <v>160</v>
      </c>
      <c r="B4052" s="137" t="s">
        <v>383</v>
      </c>
      <c r="C4052" s="138">
        <v>208871.4</v>
      </c>
      <c r="D4052" s="137" t="s">
        <v>3689</v>
      </c>
      <c r="E4052" s="137" t="s">
        <v>385</v>
      </c>
      <c r="F4052" s="137" t="s">
        <v>2</v>
      </c>
      <c r="G4052" s="139">
        <v>33403.73046875</v>
      </c>
    </row>
    <row r="4053" spans="1:7">
      <c r="A4053" s="137" t="s">
        <v>160</v>
      </c>
      <c r="B4053" s="137" t="s">
        <v>383</v>
      </c>
      <c r="C4053" s="138">
        <v>42267.5</v>
      </c>
      <c r="D4053" s="137" t="s">
        <v>4129</v>
      </c>
      <c r="E4053" s="137" t="s">
        <v>385</v>
      </c>
      <c r="F4053" s="137" t="s">
        <v>10</v>
      </c>
      <c r="G4053" s="139">
        <v>27281.75</v>
      </c>
    </row>
    <row r="4054" spans="1:7">
      <c r="A4054" s="137" t="s">
        <v>160</v>
      </c>
      <c r="B4054" s="137" t="s">
        <v>383</v>
      </c>
      <c r="C4054" s="138">
        <v>47520</v>
      </c>
      <c r="D4054" s="137" t="s">
        <v>3447</v>
      </c>
      <c r="E4054" s="137" t="s">
        <v>385</v>
      </c>
      <c r="F4054" s="137" t="s">
        <v>15</v>
      </c>
      <c r="G4054" s="139">
        <v>68448.5625</v>
      </c>
    </row>
    <row r="4055" spans="1:7">
      <c r="A4055" s="137" t="s">
        <v>160</v>
      </c>
      <c r="B4055" s="137" t="s">
        <v>3695</v>
      </c>
      <c r="C4055" s="138">
        <v>52668</v>
      </c>
      <c r="D4055" s="137" t="s">
        <v>1500</v>
      </c>
      <c r="E4055" s="137" t="s">
        <v>1501</v>
      </c>
      <c r="F4055" s="137" t="s">
        <v>14</v>
      </c>
      <c r="G4055" s="139">
        <v>37655.740234375</v>
      </c>
    </row>
    <row r="4056" spans="1:7">
      <c r="A4056" s="137" t="s">
        <v>160</v>
      </c>
      <c r="B4056" s="137" t="s">
        <v>3695</v>
      </c>
      <c r="C4056" s="138">
        <v>52668</v>
      </c>
      <c r="D4056" s="137" t="s">
        <v>396</v>
      </c>
      <c r="E4056" s="137" t="s">
        <v>385</v>
      </c>
      <c r="F4056" s="137" t="s">
        <v>14</v>
      </c>
      <c r="G4056" s="139">
        <v>18823.740234375</v>
      </c>
    </row>
    <row r="4057" spans="1:7">
      <c r="A4057" s="137" t="s">
        <v>160</v>
      </c>
      <c r="B4057" s="137" t="s">
        <v>3695</v>
      </c>
      <c r="C4057" s="138">
        <v>52536</v>
      </c>
      <c r="D4057" s="137" t="s">
        <v>396</v>
      </c>
      <c r="E4057" s="137" t="s">
        <v>385</v>
      </c>
      <c r="F4057" s="137" t="s">
        <v>14</v>
      </c>
      <c r="G4057" s="139">
        <v>19184.279296875</v>
      </c>
    </row>
    <row r="4058" spans="1:7">
      <c r="A4058" s="137" t="s">
        <v>160</v>
      </c>
      <c r="B4058" s="137" t="s">
        <v>1492</v>
      </c>
      <c r="C4058" s="138">
        <v>20</v>
      </c>
      <c r="D4058" s="137" t="s">
        <v>4130</v>
      </c>
      <c r="E4058" s="137" t="s">
        <v>1495</v>
      </c>
      <c r="F4058" s="137" t="s">
        <v>25</v>
      </c>
      <c r="G4058" s="139">
        <v>111.80000305175781</v>
      </c>
    </row>
    <row r="4059" spans="1:7">
      <c r="A4059" s="137" t="s">
        <v>160</v>
      </c>
      <c r="B4059" s="137" t="s">
        <v>1492</v>
      </c>
      <c r="C4059" s="138">
        <v>30</v>
      </c>
      <c r="D4059" s="137" t="s">
        <v>4130</v>
      </c>
      <c r="E4059" s="137" t="s">
        <v>437</v>
      </c>
      <c r="F4059" s="137" t="s">
        <v>25</v>
      </c>
      <c r="G4059" s="139">
        <v>300</v>
      </c>
    </row>
    <row r="4060" spans="1:7">
      <c r="A4060" s="137" t="s">
        <v>160</v>
      </c>
      <c r="B4060" s="137" t="s">
        <v>1492</v>
      </c>
      <c r="C4060" s="138">
        <v>100</v>
      </c>
      <c r="D4060" s="137" t="s">
        <v>4131</v>
      </c>
      <c r="E4060" s="137" t="s">
        <v>527</v>
      </c>
      <c r="F4060" s="137" t="s">
        <v>25</v>
      </c>
      <c r="G4060" s="139">
        <v>1000</v>
      </c>
    </row>
    <row r="4061" spans="1:7">
      <c r="A4061" s="137" t="s">
        <v>160</v>
      </c>
      <c r="B4061" s="137" t="s">
        <v>1492</v>
      </c>
      <c r="C4061" s="138">
        <v>60</v>
      </c>
      <c r="D4061" s="137" t="s">
        <v>4131</v>
      </c>
      <c r="E4061" s="137" t="s">
        <v>1495</v>
      </c>
      <c r="F4061" s="137" t="s">
        <v>25</v>
      </c>
      <c r="G4061" s="139">
        <v>730.20001220703125</v>
      </c>
    </row>
    <row r="4062" spans="1:7">
      <c r="A4062" s="137" t="s">
        <v>160</v>
      </c>
      <c r="B4062" s="137" t="s">
        <v>1492</v>
      </c>
      <c r="C4062" s="138">
        <v>120</v>
      </c>
      <c r="D4062" s="137" t="s">
        <v>4132</v>
      </c>
      <c r="E4062" s="137" t="s">
        <v>4133</v>
      </c>
      <c r="F4062" s="137" t="s">
        <v>25</v>
      </c>
      <c r="G4062" s="139">
        <v>4140</v>
      </c>
    </row>
    <row r="4063" spans="1:7">
      <c r="A4063" s="137" t="s">
        <v>160</v>
      </c>
      <c r="B4063" s="137" t="s">
        <v>1492</v>
      </c>
      <c r="C4063" s="138">
        <v>80</v>
      </c>
      <c r="D4063" s="137" t="s">
        <v>4134</v>
      </c>
      <c r="E4063" s="137" t="s">
        <v>1499</v>
      </c>
      <c r="F4063" s="137" t="s">
        <v>25</v>
      </c>
      <c r="G4063" s="139">
        <v>1600</v>
      </c>
    </row>
    <row r="4064" spans="1:7">
      <c r="A4064" s="137" t="s">
        <v>160</v>
      </c>
      <c r="B4064" s="137" t="s">
        <v>394</v>
      </c>
      <c r="C4064" s="138">
        <v>41178.400000000001</v>
      </c>
      <c r="D4064" s="137" t="s">
        <v>592</v>
      </c>
      <c r="E4064" s="137" t="s">
        <v>385</v>
      </c>
      <c r="F4064" s="137" t="s">
        <v>2</v>
      </c>
      <c r="G4064" s="139">
        <v>21404.2890625</v>
      </c>
    </row>
    <row r="4065" spans="1:7">
      <c r="A4065" s="137" t="s">
        <v>160</v>
      </c>
      <c r="B4065" s="137" t="s">
        <v>1502</v>
      </c>
      <c r="C4065" s="138">
        <v>498806</v>
      </c>
      <c r="D4065" s="137" t="s">
        <v>396</v>
      </c>
      <c r="E4065" s="137" t="s">
        <v>385</v>
      </c>
      <c r="F4065" s="137" t="s">
        <v>18</v>
      </c>
      <c r="G4065" s="139">
        <v>20734.939453125</v>
      </c>
    </row>
    <row r="4066" spans="1:7" ht="30">
      <c r="A4066" s="137" t="s">
        <v>160</v>
      </c>
      <c r="B4066" s="137" t="s">
        <v>401</v>
      </c>
      <c r="C4066" s="138">
        <v>440</v>
      </c>
      <c r="D4066" s="137" t="s">
        <v>4135</v>
      </c>
      <c r="E4066" s="137" t="s">
        <v>1906</v>
      </c>
      <c r="F4066" s="137" t="s">
        <v>13</v>
      </c>
      <c r="G4066" s="139">
        <v>15802.599609375</v>
      </c>
    </row>
    <row r="4067" spans="1:7" ht="30">
      <c r="A4067" s="137" t="s">
        <v>160</v>
      </c>
      <c r="B4067" s="137" t="s">
        <v>401</v>
      </c>
      <c r="C4067" s="138">
        <v>520</v>
      </c>
      <c r="D4067" s="137" t="s">
        <v>4136</v>
      </c>
      <c r="E4067" s="137" t="s">
        <v>1906</v>
      </c>
      <c r="F4067" s="137" t="s">
        <v>13</v>
      </c>
      <c r="G4067" s="139">
        <v>16159</v>
      </c>
    </row>
    <row r="4068" spans="1:7" ht="30">
      <c r="A4068" s="137" t="s">
        <v>160</v>
      </c>
      <c r="B4068" s="137" t="s">
        <v>401</v>
      </c>
      <c r="C4068" s="138">
        <v>800</v>
      </c>
      <c r="D4068" s="137" t="s">
        <v>3005</v>
      </c>
      <c r="E4068" s="137" t="s">
        <v>1631</v>
      </c>
      <c r="F4068" s="137" t="s">
        <v>13</v>
      </c>
      <c r="G4068" s="139">
        <v>77000</v>
      </c>
    </row>
    <row r="4069" spans="1:7" ht="30">
      <c r="A4069" s="137" t="s">
        <v>160</v>
      </c>
      <c r="B4069" s="137" t="s">
        <v>401</v>
      </c>
      <c r="C4069" s="138">
        <v>1000</v>
      </c>
      <c r="D4069" s="137" t="s">
        <v>4137</v>
      </c>
      <c r="E4069" s="137" t="s">
        <v>4138</v>
      </c>
      <c r="F4069" s="137" t="s">
        <v>27</v>
      </c>
      <c r="G4069" s="139">
        <v>61500</v>
      </c>
    </row>
    <row r="4070" spans="1:7" ht="30">
      <c r="A4070" s="137" t="s">
        <v>160</v>
      </c>
      <c r="B4070" s="137" t="s">
        <v>444</v>
      </c>
      <c r="C4070" s="138">
        <v>20</v>
      </c>
      <c r="D4070" s="137" t="s">
        <v>1520</v>
      </c>
      <c r="E4070" s="137" t="s">
        <v>2055</v>
      </c>
      <c r="F4070" s="137" t="s">
        <v>14</v>
      </c>
      <c r="G4070" s="139">
        <v>11128</v>
      </c>
    </row>
    <row r="4071" spans="1:7" ht="30">
      <c r="A4071" s="137" t="s">
        <v>160</v>
      </c>
      <c r="B4071" s="137" t="s">
        <v>444</v>
      </c>
      <c r="C4071" s="138">
        <v>200</v>
      </c>
      <c r="D4071" s="137" t="s">
        <v>1520</v>
      </c>
      <c r="E4071" s="137" t="s">
        <v>2055</v>
      </c>
      <c r="F4071" s="137" t="s">
        <v>14</v>
      </c>
      <c r="G4071" s="139">
        <v>12240</v>
      </c>
    </row>
    <row r="4072" spans="1:7">
      <c r="A4072" s="137" t="s">
        <v>160</v>
      </c>
      <c r="B4072" s="137" t="s">
        <v>444</v>
      </c>
      <c r="C4072" s="138">
        <v>17</v>
      </c>
      <c r="D4072" s="137" t="s">
        <v>4139</v>
      </c>
      <c r="E4072" s="137" t="s">
        <v>4140</v>
      </c>
      <c r="F4072" s="137" t="s">
        <v>14</v>
      </c>
      <c r="G4072" s="139">
        <v>1057.4000244140625</v>
      </c>
    </row>
    <row r="4073" spans="1:7">
      <c r="A4073" s="137" t="s">
        <v>160</v>
      </c>
      <c r="B4073" s="137" t="s">
        <v>444</v>
      </c>
      <c r="C4073" s="138">
        <v>200</v>
      </c>
      <c r="D4073" s="137" t="s">
        <v>979</v>
      </c>
      <c r="E4073" s="137" t="s">
        <v>289</v>
      </c>
      <c r="F4073" s="137" t="s">
        <v>14</v>
      </c>
      <c r="G4073" s="139">
        <v>1920</v>
      </c>
    </row>
    <row r="4074" spans="1:7">
      <c r="A4074" s="137" t="s">
        <v>160</v>
      </c>
      <c r="B4074" s="137" t="s">
        <v>444</v>
      </c>
      <c r="C4074" s="138">
        <v>165000</v>
      </c>
      <c r="D4074" s="137" t="s">
        <v>445</v>
      </c>
      <c r="E4074" s="137" t="s">
        <v>1898</v>
      </c>
      <c r="F4074" s="137" t="s">
        <v>17</v>
      </c>
      <c r="G4074" s="139">
        <v>14962.5</v>
      </c>
    </row>
    <row r="4075" spans="1:7">
      <c r="A4075" s="137" t="s">
        <v>160</v>
      </c>
      <c r="B4075" s="137" t="s">
        <v>444</v>
      </c>
      <c r="C4075" s="138">
        <v>123750</v>
      </c>
      <c r="D4075" s="137" t="s">
        <v>445</v>
      </c>
      <c r="E4075" s="137" t="s">
        <v>1898</v>
      </c>
      <c r="F4075" s="137" t="s">
        <v>17</v>
      </c>
      <c r="G4075" s="139">
        <v>11221.8798828125</v>
      </c>
    </row>
    <row r="4076" spans="1:7">
      <c r="A4076" s="137" t="s">
        <v>160</v>
      </c>
      <c r="B4076" s="137" t="s">
        <v>444</v>
      </c>
      <c r="C4076" s="138">
        <v>3000</v>
      </c>
      <c r="D4076" s="137" t="s">
        <v>445</v>
      </c>
      <c r="E4076" s="137" t="s">
        <v>1898</v>
      </c>
      <c r="F4076" s="137" t="s">
        <v>17</v>
      </c>
      <c r="G4076" s="139">
        <v>14962.5</v>
      </c>
    </row>
    <row r="4077" spans="1:7">
      <c r="A4077" s="137" t="s">
        <v>160</v>
      </c>
      <c r="B4077" s="137" t="s">
        <v>444</v>
      </c>
      <c r="C4077" s="138">
        <v>2920</v>
      </c>
      <c r="D4077" s="137" t="s">
        <v>445</v>
      </c>
      <c r="E4077" s="137" t="s">
        <v>1898</v>
      </c>
      <c r="F4077" s="137" t="s">
        <v>17</v>
      </c>
      <c r="G4077" s="139">
        <v>14563.5</v>
      </c>
    </row>
    <row r="4078" spans="1:7">
      <c r="A4078" s="137" t="s">
        <v>160</v>
      </c>
      <c r="B4078" s="137" t="s">
        <v>444</v>
      </c>
      <c r="C4078" s="138">
        <v>10</v>
      </c>
      <c r="D4078" s="137" t="s">
        <v>4141</v>
      </c>
      <c r="E4078" s="137" t="s">
        <v>4142</v>
      </c>
      <c r="F4078" s="137" t="s">
        <v>14</v>
      </c>
      <c r="G4078" s="139">
        <v>1504</v>
      </c>
    </row>
    <row r="4079" spans="1:7">
      <c r="A4079" s="137" t="s">
        <v>160</v>
      </c>
      <c r="B4079" s="137" t="s">
        <v>444</v>
      </c>
      <c r="C4079" s="138">
        <v>200</v>
      </c>
      <c r="D4079" s="137" t="s">
        <v>1553</v>
      </c>
      <c r="E4079" s="137" t="s">
        <v>446</v>
      </c>
      <c r="F4079" s="137" t="s">
        <v>14</v>
      </c>
      <c r="G4079" s="139">
        <v>8200</v>
      </c>
    </row>
    <row r="4080" spans="1:7" ht="30">
      <c r="A4080" s="137" t="s">
        <v>160</v>
      </c>
      <c r="B4080" s="137" t="s">
        <v>444</v>
      </c>
      <c r="C4080" s="138">
        <v>498</v>
      </c>
      <c r="D4080" s="137" t="s">
        <v>4143</v>
      </c>
      <c r="E4080" s="137" t="s">
        <v>2439</v>
      </c>
      <c r="F4080" s="137" t="s">
        <v>14</v>
      </c>
      <c r="G4080" s="139">
        <v>2241</v>
      </c>
    </row>
    <row r="4081" spans="1:7" ht="30">
      <c r="A4081" s="137" t="s">
        <v>160</v>
      </c>
      <c r="B4081" s="137" t="s">
        <v>444</v>
      </c>
      <c r="C4081" s="138">
        <v>102</v>
      </c>
      <c r="D4081" s="137" t="s">
        <v>2537</v>
      </c>
      <c r="E4081" s="137" t="s">
        <v>2439</v>
      </c>
      <c r="F4081" s="137" t="s">
        <v>14</v>
      </c>
      <c r="G4081" s="139">
        <v>438.60000610351562</v>
      </c>
    </row>
    <row r="4082" spans="1:7" ht="45">
      <c r="A4082" s="137" t="s">
        <v>160</v>
      </c>
      <c r="B4082" s="137" t="s">
        <v>444</v>
      </c>
      <c r="C4082" s="138">
        <v>198</v>
      </c>
      <c r="D4082" s="137" t="s">
        <v>4144</v>
      </c>
      <c r="E4082" s="137" t="s">
        <v>2439</v>
      </c>
      <c r="F4082" s="137" t="s">
        <v>14</v>
      </c>
      <c r="G4082" s="139">
        <v>1207.5999755859375</v>
      </c>
    </row>
    <row r="4083" spans="1:7">
      <c r="A4083" s="137" t="s">
        <v>160</v>
      </c>
      <c r="B4083" s="137" t="s">
        <v>447</v>
      </c>
      <c r="C4083" s="138">
        <v>165154</v>
      </c>
      <c r="D4083" s="137" t="s">
        <v>4145</v>
      </c>
      <c r="E4083" s="137" t="s">
        <v>4146</v>
      </c>
      <c r="F4083" s="137" t="s">
        <v>14</v>
      </c>
      <c r="G4083" s="139">
        <v>69366.5234375</v>
      </c>
    </row>
    <row r="4084" spans="1:7">
      <c r="A4084" s="137" t="s">
        <v>160</v>
      </c>
      <c r="B4084" s="137" t="s">
        <v>455</v>
      </c>
      <c r="C4084" s="138">
        <v>700</v>
      </c>
      <c r="D4084" s="137" t="s">
        <v>2595</v>
      </c>
      <c r="E4084" s="137" t="s">
        <v>1631</v>
      </c>
      <c r="F4084" s="137" t="s">
        <v>48</v>
      </c>
      <c r="G4084" s="139">
        <v>66850</v>
      </c>
    </row>
    <row r="4085" spans="1:7">
      <c r="A4085" s="137" t="s">
        <v>160</v>
      </c>
      <c r="B4085" s="137" t="s">
        <v>455</v>
      </c>
      <c r="C4085" s="138">
        <v>150</v>
      </c>
      <c r="D4085" s="137" t="s">
        <v>2139</v>
      </c>
      <c r="E4085" s="137" t="s">
        <v>4147</v>
      </c>
      <c r="F4085" s="137" t="s">
        <v>30</v>
      </c>
      <c r="G4085" s="139">
        <v>2250</v>
      </c>
    </row>
    <row r="4086" spans="1:7">
      <c r="A4086" s="137" t="s">
        <v>160</v>
      </c>
      <c r="B4086" s="137" t="s">
        <v>455</v>
      </c>
      <c r="C4086" s="138">
        <v>800</v>
      </c>
      <c r="D4086" s="137" t="s">
        <v>2608</v>
      </c>
      <c r="E4086" s="137" t="s">
        <v>3777</v>
      </c>
      <c r="F4086" s="137" t="s">
        <v>30</v>
      </c>
      <c r="G4086" s="139">
        <v>8400</v>
      </c>
    </row>
    <row r="4087" spans="1:7">
      <c r="A4087" s="137" t="s">
        <v>160</v>
      </c>
      <c r="B4087" s="137" t="s">
        <v>3084</v>
      </c>
      <c r="C4087" s="138">
        <v>2200</v>
      </c>
      <c r="D4087" s="137" t="s">
        <v>4148</v>
      </c>
      <c r="E4087" s="137" t="s">
        <v>4149</v>
      </c>
      <c r="F4087" s="137" t="s">
        <v>25</v>
      </c>
      <c r="G4087" s="139">
        <v>24300</v>
      </c>
    </row>
    <row r="4088" spans="1:7">
      <c r="A4088" s="137" t="s">
        <v>160</v>
      </c>
      <c r="B4088" s="137" t="s">
        <v>481</v>
      </c>
      <c r="C4088" s="138">
        <v>88000</v>
      </c>
      <c r="D4088" s="137" t="s">
        <v>4150</v>
      </c>
      <c r="E4088" s="137" t="s">
        <v>385</v>
      </c>
      <c r="F4088" s="137" t="s">
        <v>48</v>
      </c>
      <c r="G4088" s="139">
        <v>24040</v>
      </c>
    </row>
    <row r="4089" spans="1:7">
      <c r="A4089" s="137" t="s">
        <v>160</v>
      </c>
      <c r="B4089" s="137" t="s">
        <v>490</v>
      </c>
      <c r="C4089" s="138">
        <v>40</v>
      </c>
      <c r="D4089" s="137" t="s">
        <v>491</v>
      </c>
      <c r="E4089" s="137" t="s">
        <v>1898</v>
      </c>
      <c r="F4089" s="137" t="s">
        <v>13</v>
      </c>
      <c r="G4089" s="139">
        <v>1345.010009765625</v>
      </c>
    </row>
    <row r="4090" spans="1:7">
      <c r="A4090" s="137" t="s">
        <v>160</v>
      </c>
      <c r="B4090" s="137" t="s">
        <v>490</v>
      </c>
      <c r="C4090" s="138">
        <v>320</v>
      </c>
      <c r="D4090" s="137" t="s">
        <v>493</v>
      </c>
      <c r="E4090" s="137" t="s">
        <v>1898</v>
      </c>
      <c r="F4090" s="137" t="s">
        <v>13</v>
      </c>
      <c r="G4090" s="139">
        <v>9944</v>
      </c>
    </row>
    <row r="4091" spans="1:7">
      <c r="A4091" s="137" t="s">
        <v>160</v>
      </c>
      <c r="B4091" s="137" t="s">
        <v>490</v>
      </c>
      <c r="C4091" s="138">
        <v>40</v>
      </c>
      <c r="D4091" s="137" t="s">
        <v>1636</v>
      </c>
      <c r="E4091" s="137" t="s">
        <v>1512</v>
      </c>
      <c r="F4091" s="137" t="s">
        <v>13</v>
      </c>
      <c r="G4091" s="139">
        <v>1726.300048828125</v>
      </c>
    </row>
    <row r="4092" spans="1:7">
      <c r="A4092" s="137" t="s">
        <v>160</v>
      </c>
      <c r="B4092" s="137" t="s">
        <v>490</v>
      </c>
      <c r="C4092" s="138">
        <v>40</v>
      </c>
      <c r="D4092" s="137" t="s">
        <v>1636</v>
      </c>
      <c r="E4092" s="137" t="s">
        <v>1898</v>
      </c>
      <c r="F4092" s="137" t="s">
        <v>13</v>
      </c>
      <c r="G4092" s="139">
        <v>1726.300048828125</v>
      </c>
    </row>
    <row r="4093" spans="1:7">
      <c r="A4093" s="137" t="s">
        <v>160</v>
      </c>
      <c r="B4093" s="137" t="s">
        <v>490</v>
      </c>
      <c r="C4093" s="138">
        <v>80</v>
      </c>
      <c r="D4093" s="137" t="s">
        <v>563</v>
      </c>
      <c r="E4093" s="137" t="s">
        <v>1512</v>
      </c>
      <c r="F4093" s="137" t="s">
        <v>13</v>
      </c>
      <c r="G4093" s="139">
        <v>6392.759765625</v>
      </c>
    </row>
    <row r="4094" spans="1:7">
      <c r="A4094" s="137" t="s">
        <v>160</v>
      </c>
      <c r="B4094" s="137" t="s">
        <v>490</v>
      </c>
      <c r="C4094" s="138">
        <v>40</v>
      </c>
      <c r="D4094" s="137" t="s">
        <v>556</v>
      </c>
      <c r="E4094" s="137" t="s">
        <v>1898</v>
      </c>
      <c r="F4094" s="137" t="s">
        <v>13</v>
      </c>
      <c r="G4094" s="139">
        <v>3340.580078125</v>
      </c>
    </row>
    <row r="4095" spans="1:7">
      <c r="A4095" s="137" t="s">
        <v>160</v>
      </c>
      <c r="B4095" s="137" t="s">
        <v>490</v>
      </c>
      <c r="C4095" s="138">
        <v>80</v>
      </c>
      <c r="D4095" s="137" t="s">
        <v>4151</v>
      </c>
      <c r="E4095" s="137" t="s">
        <v>1898</v>
      </c>
      <c r="F4095" s="137" t="s">
        <v>13</v>
      </c>
      <c r="G4095" s="139">
        <v>7233.39990234375</v>
      </c>
    </row>
    <row r="4096" spans="1:7">
      <c r="A4096" s="137" t="s">
        <v>160</v>
      </c>
      <c r="B4096" s="137" t="s">
        <v>490</v>
      </c>
      <c r="C4096" s="138">
        <v>40</v>
      </c>
      <c r="D4096" s="137" t="s">
        <v>4151</v>
      </c>
      <c r="E4096" s="137" t="s">
        <v>1512</v>
      </c>
      <c r="F4096" s="137" t="s">
        <v>13</v>
      </c>
      <c r="G4096" s="139">
        <v>3616.7099609375</v>
      </c>
    </row>
    <row r="4097" spans="1:7">
      <c r="A4097" s="137" t="s">
        <v>160</v>
      </c>
      <c r="B4097" s="137" t="s">
        <v>490</v>
      </c>
      <c r="C4097" s="138">
        <v>40</v>
      </c>
      <c r="D4097" s="137" t="s">
        <v>557</v>
      </c>
      <c r="E4097" s="137" t="s">
        <v>1898</v>
      </c>
      <c r="F4097" s="137" t="s">
        <v>13</v>
      </c>
      <c r="G4097" s="139">
        <v>3031.60009765625</v>
      </c>
    </row>
    <row r="4098" spans="1:7">
      <c r="A4098" s="137" t="s">
        <v>160</v>
      </c>
      <c r="B4098" s="137" t="s">
        <v>490</v>
      </c>
      <c r="C4098" s="138">
        <v>120</v>
      </c>
      <c r="D4098" s="137" t="s">
        <v>559</v>
      </c>
      <c r="E4098" s="137" t="s">
        <v>1512</v>
      </c>
      <c r="F4098" s="137" t="s">
        <v>13</v>
      </c>
      <c r="G4098" s="139">
        <v>9563.400390625</v>
      </c>
    </row>
    <row r="4099" spans="1:7">
      <c r="A4099" s="137" t="s">
        <v>160</v>
      </c>
      <c r="B4099" s="137" t="s">
        <v>490</v>
      </c>
      <c r="C4099" s="138">
        <v>40</v>
      </c>
      <c r="D4099" s="137" t="s">
        <v>3451</v>
      </c>
      <c r="E4099" s="137" t="s">
        <v>1512</v>
      </c>
      <c r="F4099" s="137" t="s">
        <v>13</v>
      </c>
      <c r="G4099" s="139">
        <v>2433.010009765625</v>
      </c>
    </row>
    <row r="4100" spans="1:7">
      <c r="A4100" s="137" t="s">
        <v>160</v>
      </c>
      <c r="B4100" s="137" t="s">
        <v>490</v>
      </c>
      <c r="C4100" s="138">
        <v>240</v>
      </c>
      <c r="D4100" s="137" t="s">
        <v>565</v>
      </c>
      <c r="E4100" s="137" t="s">
        <v>1512</v>
      </c>
      <c r="F4100" s="137" t="s">
        <v>13</v>
      </c>
      <c r="G4100" s="139">
        <v>11520</v>
      </c>
    </row>
    <row r="4101" spans="1:7">
      <c r="A4101" s="137" t="s">
        <v>160</v>
      </c>
      <c r="B4101" s="137" t="s">
        <v>490</v>
      </c>
      <c r="C4101" s="138">
        <v>200</v>
      </c>
      <c r="D4101" s="137" t="s">
        <v>565</v>
      </c>
      <c r="E4101" s="137" t="s">
        <v>1512</v>
      </c>
      <c r="F4101" s="137" t="s">
        <v>13</v>
      </c>
      <c r="G4101" s="139">
        <v>10912.48046875</v>
      </c>
    </row>
    <row r="4102" spans="1:7">
      <c r="A4102" s="137" t="s">
        <v>160</v>
      </c>
      <c r="B4102" s="137" t="s">
        <v>490</v>
      </c>
      <c r="C4102" s="138">
        <v>80</v>
      </c>
      <c r="D4102" s="137" t="s">
        <v>565</v>
      </c>
      <c r="E4102" s="137" t="s">
        <v>1898</v>
      </c>
      <c r="F4102" s="137" t="s">
        <v>13</v>
      </c>
      <c r="G4102" s="139">
        <v>4875</v>
      </c>
    </row>
    <row r="4103" spans="1:7">
      <c r="A4103" s="137" t="s">
        <v>160</v>
      </c>
      <c r="B4103" s="137" t="s">
        <v>490</v>
      </c>
      <c r="C4103" s="138">
        <v>40</v>
      </c>
      <c r="D4103" s="137" t="s">
        <v>2641</v>
      </c>
      <c r="E4103" s="137" t="s">
        <v>1512</v>
      </c>
      <c r="F4103" s="137" t="s">
        <v>13</v>
      </c>
      <c r="G4103" s="139">
        <v>2058.760009765625</v>
      </c>
    </row>
    <row r="4104" spans="1:7">
      <c r="A4104" s="137" t="s">
        <v>160</v>
      </c>
      <c r="B4104" s="137" t="s">
        <v>490</v>
      </c>
      <c r="C4104" s="138">
        <v>40</v>
      </c>
      <c r="D4104" s="137" t="s">
        <v>2641</v>
      </c>
      <c r="E4104" s="137" t="s">
        <v>1898</v>
      </c>
      <c r="F4104" s="137" t="s">
        <v>13</v>
      </c>
      <c r="G4104" s="139">
        <v>2058.760009765625</v>
      </c>
    </row>
    <row r="4105" spans="1:7">
      <c r="A4105" s="137" t="s">
        <v>160</v>
      </c>
      <c r="B4105" s="137" t="s">
        <v>490</v>
      </c>
      <c r="C4105" s="138">
        <v>200</v>
      </c>
      <c r="D4105" s="137" t="s">
        <v>2642</v>
      </c>
      <c r="E4105" s="137" t="s">
        <v>1898</v>
      </c>
      <c r="F4105" s="137" t="s">
        <v>13</v>
      </c>
      <c r="G4105" s="139">
        <v>9953.759765625</v>
      </c>
    </row>
    <row r="4106" spans="1:7">
      <c r="A4106" s="137" t="s">
        <v>160</v>
      </c>
      <c r="B4106" s="137" t="s">
        <v>490</v>
      </c>
      <c r="C4106" s="138">
        <v>40</v>
      </c>
      <c r="D4106" s="137" t="s">
        <v>2642</v>
      </c>
      <c r="E4106" s="137" t="s">
        <v>1512</v>
      </c>
      <c r="F4106" s="137" t="s">
        <v>13</v>
      </c>
      <c r="G4106" s="139">
        <v>2273.75</v>
      </c>
    </row>
    <row r="4107" spans="1:7">
      <c r="A4107" s="137" t="s">
        <v>160</v>
      </c>
      <c r="B4107" s="137" t="s">
        <v>490</v>
      </c>
      <c r="C4107" s="138">
        <v>80</v>
      </c>
      <c r="D4107" s="137" t="s">
        <v>2644</v>
      </c>
      <c r="E4107" s="137" t="s">
        <v>1512</v>
      </c>
      <c r="F4107" s="137" t="s">
        <v>13</v>
      </c>
      <c r="G4107" s="139">
        <v>3890</v>
      </c>
    </row>
    <row r="4108" spans="1:7">
      <c r="A4108" s="137" t="s">
        <v>160</v>
      </c>
      <c r="B4108" s="137" t="s">
        <v>490</v>
      </c>
      <c r="C4108" s="138">
        <v>40</v>
      </c>
      <c r="D4108" s="137" t="s">
        <v>2645</v>
      </c>
      <c r="E4108" s="137" t="s">
        <v>1898</v>
      </c>
      <c r="F4108" s="137" t="s">
        <v>13</v>
      </c>
      <c r="G4108" s="139">
        <v>3745</v>
      </c>
    </row>
    <row r="4109" spans="1:7">
      <c r="A4109" s="137" t="s">
        <v>160</v>
      </c>
      <c r="B4109" s="137" t="s">
        <v>490</v>
      </c>
      <c r="C4109" s="138">
        <v>39</v>
      </c>
      <c r="D4109" s="137" t="s">
        <v>2646</v>
      </c>
      <c r="E4109" s="137" t="s">
        <v>1512</v>
      </c>
      <c r="F4109" s="137" t="s">
        <v>13</v>
      </c>
      <c r="G4109" s="139">
        <v>3118.7900390625</v>
      </c>
    </row>
    <row r="4110" spans="1:7">
      <c r="A4110" s="137" t="s">
        <v>160</v>
      </c>
      <c r="B4110" s="137" t="s">
        <v>490</v>
      </c>
      <c r="C4110" s="138">
        <v>40</v>
      </c>
      <c r="D4110" s="137" t="s">
        <v>2646</v>
      </c>
      <c r="E4110" s="137" t="s">
        <v>1898</v>
      </c>
      <c r="F4110" s="137" t="s">
        <v>13</v>
      </c>
      <c r="G4110" s="139">
        <v>3198.739990234375</v>
      </c>
    </row>
    <row r="4111" spans="1:7">
      <c r="A4111" s="137" t="s">
        <v>160</v>
      </c>
      <c r="B4111" s="137" t="s">
        <v>495</v>
      </c>
      <c r="C4111" s="138">
        <v>18</v>
      </c>
      <c r="D4111" s="137" t="s">
        <v>3447</v>
      </c>
      <c r="E4111" s="137" t="s">
        <v>4152</v>
      </c>
      <c r="F4111" s="137" t="s">
        <v>13</v>
      </c>
      <c r="G4111" s="139">
        <v>65215.69140625</v>
      </c>
    </row>
    <row r="4112" spans="1:7" ht="30">
      <c r="A4112" s="137" t="s">
        <v>160</v>
      </c>
      <c r="B4112" s="137" t="s">
        <v>499</v>
      </c>
      <c r="C4112" s="138">
        <v>5000</v>
      </c>
      <c r="D4112" s="137" t="s">
        <v>3449</v>
      </c>
      <c r="E4112" s="137" t="s">
        <v>4153</v>
      </c>
      <c r="F4112" s="137" t="s">
        <v>30</v>
      </c>
      <c r="G4112" s="139">
        <v>198600</v>
      </c>
    </row>
    <row r="4113" spans="1:7" ht="30">
      <c r="A4113" s="137" t="s">
        <v>160</v>
      </c>
      <c r="B4113" s="137" t="s">
        <v>499</v>
      </c>
      <c r="C4113" s="138">
        <v>20</v>
      </c>
      <c r="D4113" s="137" t="s">
        <v>500</v>
      </c>
      <c r="E4113" s="137" t="s">
        <v>4154</v>
      </c>
      <c r="F4113" s="137" t="s">
        <v>13</v>
      </c>
      <c r="G4113" s="139">
        <v>82627.203125</v>
      </c>
    </row>
    <row r="4114" spans="1:7" ht="30">
      <c r="A4114" s="137" t="s">
        <v>160</v>
      </c>
      <c r="B4114" s="137" t="s">
        <v>499</v>
      </c>
      <c r="C4114" s="138">
        <v>128700</v>
      </c>
      <c r="D4114" s="137" t="s">
        <v>857</v>
      </c>
      <c r="E4114" s="137" t="s">
        <v>3290</v>
      </c>
      <c r="F4114" s="137" t="s">
        <v>27</v>
      </c>
      <c r="G4114" s="139">
        <v>219375</v>
      </c>
    </row>
    <row r="4115" spans="1:7" ht="30">
      <c r="A4115" s="137" t="s">
        <v>160</v>
      </c>
      <c r="B4115" s="137" t="s">
        <v>499</v>
      </c>
      <c r="C4115" s="138">
        <v>20</v>
      </c>
      <c r="D4115" s="137" t="s">
        <v>3451</v>
      </c>
      <c r="E4115" s="137" t="s">
        <v>1898</v>
      </c>
      <c r="F4115" s="137" t="s">
        <v>13</v>
      </c>
      <c r="G4115" s="139">
        <v>74808</v>
      </c>
    </row>
    <row r="4116" spans="1:7">
      <c r="A4116" s="137" t="s">
        <v>160</v>
      </c>
      <c r="B4116" s="137" t="s">
        <v>507</v>
      </c>
      <c r="C4116" s="138">
        <v>1</v>
      </c>
      <c r="D4116" s="137" t="s">
        <v>4155</v>
      </c>
      <c r="E4116" s="137" t="s">
        <v>289</v>
      </c>
      <c r="F4116" s="137" t="s">
        <v>15</v>
      </c>
      <c r="G4116" s="139">
        <v>1176.239990234375</v>
      </c>
    </row>
    <row r="4117" spans="1:7">
      <c r="A4117" s="137" t="s">
        <v>160</v>
      </c>
      <c r="B4117" s="137" t="s">
        <v>507</v>
      </c>
      <c r="C4117" s="138">
        <v>1</v>
      </c>
      <c r="D4117" s="137" t="s">
        <v>4156</v>
      </c>
      <c r="E4117" s="137" t="s">
        <v>289</v>
      </c>
      <c r="F4117" s="137" t="s">
        <v>15</v>
      </c>
      <c r="G4117" s="139">
        <v>2.5</v>
      </c>
    </row>
    <row r="4118" spans="1:7">
      <c r="A4118" s="137" t="s">
        <v>160</v>
      </c>
      <c r="B4118" s="137" t="s">
        <v>507</v>
      </c>
      <c r="C4118" s="138">
        <v>1</v>
      </c>
      <c r="D4118" s="137" t="s">
        <v>4157</v>
      </c>
      <c r="E4118" s="137" t="s">
        <v>289</v>
      </c>
      <c r="F4118" s="137" t="s">
        <v>15</v>
      </c>
      <c r="G4118" s="139">
        <v>10</v>
      </c>
    </row>
    <row r="4119" spans="1:7">
      <c r="A4119" s="137" t="s">
        <v>160</v>
      </c>
      <c r="B4119" s="137" t="s">
        <v>507</v>
      </c>
      <c r="C4119" s="138">
        <v>2</v>
      </c>
      <c r="D4119" s="137" t="s">
        <v>4158</v>
      </c>
      <c r="E4119" s="137" t="s">
        <v>289</v>
      </c>
      <c r="F4119" s="137" t="s">
        <v>15</v>
      </c>
      <c r="G4119" s="139">
        <v>20</v>
      </c>
    </row>
    <row r="4120" spans="1:7">
      <c r="A4120" s="137" t="s">
        <v>160</v>
      </c>
      <c r="B4120" s="137" t="s">
        <v>507</v>
      </c>
      <c r="C4120" s="138">
        <v>2</v>
      </c>
      <c r="D4120" s="137" t="s">
        <v>4159</v>
      </c>
      <c r="E4120" s="137" t="s">
        <v>289</v>
      </c>
      <c r="F4120" s="137" t="s">
        <v>15</v>
      </c>
      <c r="G4120" s="139">
        <v>20</v>
      </c>
    </row>
    <row r="4121" spans="1:7">
      <c r="A4121" s="137" t="s">
        <v>160</v>
      </c>
      <c r="B4121" s="137" t="s">
        <v>507</v>
      </c>
      <c r="C4121" s="138">
        <v>1</v>
      </c>
      <c r="D4121" s="137" t="s">
        <v>4160</v>
      </c>
      <c r="E4121" s="137" t="s">
        <v>289</v>
      </c>
      <c r="F4121" s="137" t="s">
        <v>15</v>
      </c>
      <c r="G4121" s="139">
        <v>136</v>
      </c>
    </row>
    <row r="4122" spans="1:7">
      <c r="A4122" s="137" t="s">
        <v>160</v>
      </c>
      <c r="B4122" s="137" t="s">
        <v>507</v>
      </c>
      <c r="C4122" s="138">
        <v>1700</v>
      </c>
      <c r="D4122" s="137" t="s">
        <v>510</v>
      </c>
      <c r="E4122" s="137" t="s">
        <v>600</v>
      </c>
      <c r="F4122" s="137" t="s">
        <v>15</v>
      </c>
      <c r="G4122" s="139">
        <v>26775</v>
      </c>
    </row>
    <row r="4123" spans="1:7">
      <c r="A4123" s="137" t="s">
        <v>160</v>
      </c>
      <c r="B4123" s="137" t="s">
        <v>507</v>
      </c>
      <c r="C4123" s="138">
        <v>10</v>
      </c>
      <c r="D4123" s="137" t="s">
        <v>1064</v>
      </c>
      <c r="E4123" s="137" t="s">
        <v>289</v>
      </c>
      <c r="F4123" s="137" t="s">
        <v>15</v>
      </c>
      <c r="G4123" s="139">
        <v>9475</v>
      </c>
    </row>
    <row r="4124" spans="1:7">
      <c r="A4124" s="137" t="s">
        <v>160</v>
      </c>
      <c r="B4124" s="137" t="s">
        <v>507</v>
      </c>
      <c r="C4124" s="138">
        <v>50</v>
      </c>
      <c r="D4124" s="137" t="s">
        <v>4161</v>
      </c>
      <c r="E4124" s="137" t="s">
        <v>4162</v>
      </c>
      <c r="F4124" s="137" t="s">
        <v>15</v>
      </c>
      <c r="G4124" s="139">
        <v>1725</v>
      </c>
    </row>
    <row r="4125" spans="1:7">
      <c r="A4125" s="137" t="s">
        <v>160</v>
      </c>
      <c r="B4125" s="137" t="s">
        <v>507</v>
      </c>
      <c r="C4125" s="138">
        <v>720</v>
      </c>
      <c r="D4125" s="137" t="s">
        <v>3097</v>
      </c>
      <c r="E4125" s="137" t="s">
        <v>3098</v>
      </c>
      <c r="F4125" s="137" t="s">
        <v>15</v>
      </c>
      <c r="G4125" s="139">
        <v>2131.199951171875</v>
      </c>
    </row>
    <row r="4126" spans="1:7">
      <c r="A4126" s="137" t="s">
        <v>160</v>
      </c>
      <c r="B4126" s="137" t="s">
        <v>507</v>
      </c>
      <c r="C4126" s="138">
        <v>2</v>
      </c>
      <c r="D4126" s="137" t="s">
        <v>3099</v>
      </c>
      <c r="E4126" s="137" t="s">
        <v>289</v>
      </c>
      <c r="F4126" s="137" t="s">
        <v>15</v>
      </c>
      <c r="G4126" s="139">
        <v>68</v>
      </c>
    </row>
    <row r="4127" spans="1:7">
      <c r="A4127" s="137" t="s">
        <v>160</v>
      </c>
      <c r="B4127" s="137" t="s">
        <v>518</v>
      </c>
      <c r="C4127" s="138">
        <v>120</v>
      </c>
      <c r="D4127" s="137" t="s">
        <v>4141</v>
      </c>
      <c r="E4127" s="137" t="s">
        <v>435</v>
      </c>
      <c r="F4127" s="137" t="s">
        <v>25</v>
      </c>
      <c r="G4127" s="139">
        <v>1218</v>
      </c>
    </row>
    <row r="4128" spans="1:7">
      <c r="A4128" s="137" t="s">
        <v>160</v>
      </c>
      <c r="B4128" s="137" t="s">
        <v>518</v>
      </c>
      <c r="C4128" s="138">
        <v>120</v>
      </c>
      <c r="D4128" s="137" t="s">
        <v>4141</v>
      </c>
      <c r="E4128" s="137" t="s">
        <v>437</v>
      </c>
      <c r="F4128" s="137" t="s">
        <v>25</v>
      </c>
      <c r="G4128" s="139">
        <v>612</v>
      </c>
    </row>
    <row r="4129" spans="1:7">
      <c r="A4129" s="137" t="s">
        <v>160</v>
      </c>
      <c r="B4129" s="137" t="s">
        <v>518</v>
      </c>
      <c r="C4129" s="138">
        <v>72</v>
      </c>
      <c r="D4129" s="137" t="s">
        <v>4141</v>
      </c>
      <c r="E4129" s="137" t="s">
        <v>521</v>
      </c>
      <c r="F4129" s="137" t="s">
        <v>25</v>
      </c>
      <c r="G4129" s="139">
        <v>1242</v>
      </c>
    </row>
    <row r="4130" spans="1:7">
      <c r="A4130" s="137" t="s">
        <v>160</v>
      </c>
      <c r="B4130" s="137" t="s">
        <v>518</v>
      </c>
      <c r="C4130" s="138">
        <v>120</v>
      </c>
      <c r="D4130" s="137" t="s">
        <v>520</v>
      </c>
      <c r="E4130" s="137" t="s">
        <v>521</v>
      </c>
      <c r="F4130" s="137" t="s">
        <v>25</v>
      </c>
      <c r="G4130" s="139">
        <v>798</v>
      </c>
    </row>
    <row r="4131" spans="1:7">
      <c r="A4131" s="137" t="s">
        <v>160</v>
      </c>
      <c r="B4131" s="137" t="s">
        <v>518</v>
      </c>
      <c r="C4131" s="138">
        <v>336</v>
      </c>
      <c r="D4131" s="137" t="s">
        <v>522</v>
      </c>
      <c r="E4131" s="137" t="s">
        <v>437</v>
      </c>
      <c r="F4131" s="137" t="s">
        <v>25</v>
      </c>
      <c r="G4131" s="139">
        <v>1394.4000244140625</v>
      </c>
    </row>
    <row r="4132" spans="1:7">
      <c r="A4132" s="137" t="s">
        <v>160</v>
      </c>
      <c r="B4132" s="137" t="s">
        <v>523</v>
      </c>
      <c r="C4132" s="138">
        <v>1440</v>
      </c>
      <c r="D4132" s="137" t="s">
        <v>4163</v>
      </c>
      <c r="E4132" s="137" t="s">
        <v>1631</v>
      </c>
      <c r="F4132" s="137" t="s">
        <v>48</v>
      </c>
      <c r="G4132" s="139">
        <v>20103.83984375</v>
      </c>
    </row>
    <row r="4133" spans="1:7">
      <c r="A4133" s="137" t="s">
        <v>160</v>
      </c>
      <c r="B4133" s="137" t="s">
        <v>523</v>
      </c>
      <c r="C4133" s="138">
        <v>3000</v>
      </c>
      <c r="D4133" s="137" t="s">
        <v>4164</v>
      </c>
      <c r="E4133" s="137" t="s">
        <v>1631</v>
      </c>
      <c r="F4133" s="137" t="s">
        <v>48</v>
      </c>
      <c r="G4133" s="139">
        <v>36000</v>
      </c>
    </row>
    <row r="4134" spans="1:7">
      <c r="A4134" s="137" t="s">
        <v>160</v>
      </c>
      <c r="B4134" s="137" t="s">
        <v>523</v>
      </c>
      <c r="C4134" s="138">
        <v>3000</v>
      </c>
      <c r="D4134" s="137" t="s">
        <v>4165</v>
      </c>
      <c r="E4134" s="137" t="s">
        <v>2483</v>
      </c>
      <c r="F4134" s="137" t="s">
        <v>48</v>
      </c>
      <c r="G4134" s="139">
        <v>36000</v>
      </c>
    </row>
    <row r="4135" spans="1:7">
      <c r="A4135" s="137" t="s">
        <v>160</v>
      </c>
      <c r="B4135" s="137" t="s">
        <v>523</v>
      </c>
      <c r="C4135" s="138">
        <v>990</v>
      </c>
      <c r="D4135" s="137" t="s">
        <v>4166</v>
      </c>
      <c r="E4135" s="137" t="s">
        <v>2172</v>
      </c>
      <c r="F4135" s="137" t="s">
        <v>16</v>
      </c>
      <c r="G4135" s="139">
        <v>48850</v>
      </c>
    </row>
    <row r="4136" spans="1:7">
      <c r="A4136" s="137" t="s">
        <v>160</v>
      </c>
      <c r="B4136" s="137" t="s">
        <v>523</v>
      </c>
      <c r="C4136" s="138">
        <v>990</v>
      </c>
      <c r="D4136" s="137" t="s">
        <v>4167</v>
      </c>
      <c r="E4136" s="137" t="s">
        <v>1898</v>
      </c>
      <c r="F4136" s="137" t="s">
        <v>16</v>
      </c>
      <c r="G4136" s="139">
        <v>48850</v>
      </c>
    </row>
    <row r="4137" spans="1:7">
      <c r="A4137" s="137" t="s">
        <v>160</v>
      </c>
      <c r="B4137" s="137" t="s">
        <v>523</v>
      </c>
      <c r="C4137" s="138">
        <v>41000</v>
      </c>
      <c r="D4137" s="137" t="s">
        <v>2401</v>
      </c>
      <c r="E4137" s="137" t="s">
        <v>385</v>
      </c>
      <c r="F4137" s="137" t="s">
        <v>2</v>
      </c>
      <c r="G4137" s="139">
        <v>44650</v>
      </c>
    </row>
    <row r="4138" spans="1:7" ht="30">
      <c r="A4138" s="137" t="s">
        <v>160</v>
      </c>
      <c r="B4138" s="137" t="s">
        <v>3102</v>
      </c>
      <c r="C4138" s="138">
        <v>1400</v>
      </c>
      <c r="D4138" s="137" t="s">
        <v>2168</v>
      </c>
      <c r="E4138" s="137" t="s">
        <v>4168</v>
      </c>
      <c r="F4138" s="137" t="s">
        <v>13</v>
      </c>
      <c r="G4138" s="139">
        <v>7441.35986328125</v>
      </c>
    </row>
    <row r="4139" spans="1:7" ht="30">
      <c r="A4139" s="137" t="s">
        <v>160</v>
      </c>
      <c r="B4139" s="137" t="s">
        <v>3459</v>
      </c>
      <c r="C4139" s="138">
        <v>300</v>
      </c>
      <c r="D4139" s="137" t="s">
        <v>4169</v>
      </c>
      <c r="E4139" s="137" t="s">
        <v>4170</v>
      </c>
      <c r="F4139" s="137" t="s">
        <v>17</v>
      </c>
      <c r="G4139" s="139">
        <v>1800</v>
      </c>
    </row>
    <row r="4140" spans="1:7" ht="30">
      <c r="A4140" s="137" t="s">
        <v>160</v>
      </c>
      <c r="B4140" s="137" t="s">
        <v>3459</v>
      </c>
      <c r="C4140" s="138">
        <v>180</v>
      </c>
      <c r="D4140" s="137" t="s">
        <v>4171</v>
      </c>
      <c r="E4140" s="137" t="s">
        <v>4172</v>
      </c>
      <c r="F4140" s="137" t="s">
        <v>17</v>
      </c>
      <c r="G4140" s="139">
        <v>1800</v>
      </c>
    </row>
    <row r="4141" spans="1:7" ht="30">
      <c r="A4141" s="137" t="s">
        <v>160</v>
      </c>
      <c r="B4141" s="137" t="s">
        <v>3459</v>
      </c>
      <c r="C4141" s="138">
        <v>300</v>
      </c>
      <c r="D4141" s="137" t="s">
        <v>4173</v>
      </c>
      <c r="E4141" s="137" t="s">
        <v>4170</v>
      </c>
      <c r="F4141" s="137" t="s">
        <v>17</v>
      </c>
      <c r="G4141" s="139">
        <v>1590</v>
      </c>
    </row>
    <row r="4142" spans="1:7" ht="30">
      <c r="A4142" s="137" t="s">
        <v>160</v>
      </c>
      <c r="B4142" s="137" t="s">
        <v>3459</v>
      </c>
      <c r="C4142" s="138">
        <v>1296</v>
      </c>
      <c r="D4142" s="137" t="s">
        <v>4174</v>
      </c>
      <c r="E4142" s="137" t="s">
        <v>4175</v>
      </c>
      <c r="F4142" s="137" t="s">
        <v>17</v>
      </c>
      <c r="G4142" s="139">
        <v>5184</v>
      </c>
    </row>
    <row r="4143" spans="1:7" ht="30">
      <c r="A4143" s="137" t="s">
        <v>160</v>
      </c>
      <c r="B4143" s="137" t="s">
        <v>3459</v>
      </c>
      <c r="C4143" s="138">
        <v>500</v>
      </c>
      <c r="D4143" s="137" t="s">
        <v>4176</v>
      </c>
      <c r="E4143" s="137" t="s">
        <v>3658</v>
      </c>
      <c r="F4143" s="137" t="s">
        <v>17</v>
      </c>
      <c r="G4143" s="139">
        <v>1800</v>
      </c>
    </row>
    <row r="4144" spans="1:7" ht="30">
      <c r="A4144" s="137" t="s">
        <v>160</v>
      </c>
      <c r="B4144" s="137" t="s">
        <v>3459</v>
      </c>
      <c r="C4144" s="138">
        <v>216</v>
      </c>
      <c r="D4144" s="137" t="s">
        <v>4177</v>
      </c>
      <c r="E4144" s="137" t="s">
        <v>4170</v>
      </c>
      <c r="F4144" s="137" t="s">
        <v>17</v>
      </c>
      <c r="G4144" s="139">
        <v>1360.800048828125</v>
      </c>
    </row>
    <row r="4145" spans="1:7" ht="30">
      <c r="A4145" s="137" t="s">
        <v>160</v>
      </c>
      <c r="B4145" s="137" t="s">
        <v>3459</v>
      </c>
      <c r="C4145" s="138">
        <v>216</v>
      </c>
      <c r="D4145" s="137" t="s">
        <v>4178</v>
      </c>
      <c r="E4145" s="137" t="s">
        <v>4170</v>
      </c>
      <c r="F4145" s="137" t="s">
        <v>17</v>
      </c>
      <c r="G4145" s="139">
        <v>1069.199951171875</v>
      </c>
    </row>
    <row r="4146" spans="1:7">
      <c r="A4146" s="137" t="s">
        <v>160</v>
      </c>
      <c r="B4146" s="137" t="s">
        <v>4179</v>
      </c>
      <c r="C4146" s="138">
        <v>450</v>
      </c>
      <c r="D4146" s="137" t="s">
        <v>4180</v>
      </c>
      <c r="E4146" s="137" t="s">
        <v>4181</v>
      </c>
      <c r="F4146" s="137" t="s">
        <v>15</v>
      </c>
      <c r="G4146" s="139">
        <v>5948.31982421875</v>
      </c>
    </row>
    <row r="4147" spans="1:7">
      <c r="A4147" s="137" t="s">
        <v>160</v>
      </c>
      <c r="B4147" s="137" t="s">
        <v>4179</v>
      </c>
      <c r="C4147" s="138">
        <v>200</v>
      </c>
      <c r="D4147" s="137" t="s">
        <v>4182</v>
      </c>
      <c r="E4147" s="137" t="s">
        <v>527</v>
      </c>
      <c r="F4147" s="137" t="s">
        <v>15</v>
      </c>
      <c r="G4147" s="139">
        <v>1214.219970703125</v>
      </c>
    </row>
    <row r="4148" spans="1:7">
      <c r="A4148" s="137" t="s">
        <v>160</v>
      </c>
      <c r="B4148" s="137" t="s">
        <v>4179</v>
      </c>
      <c r="C4148" s="138">
        <v>800</v>
      </c>
      <c r="D4148" s="137" t="s">
        <v>4182</v>
      </c>
      <c r="E4148" s="137" t="s">
        <v>437</v>
      </c>
      <c r="F4148" s="137" t="s">
        <v>15</v>
      </c>
      <c r="G4148" s="139">
        <v>13742.8095703125</v>
      </c>
    </row>
    <row r="4149" spans="1:7">
      <c r="A4149" s="137" t="s">
        <v>160</v>
      </c>
      <c r="B4149" s="137" t="s">
        <v>549</v>
      </c>
      <c r="C4149" s="138">
        <v>8</v>
      </c>
      <c r="D4149" s="137" t="s">
        <v>3857</v>
      </c>
      <c r="E4149" s="137" t="s">
        <v>1659</v>
      </c>
      <c r="F4149" s="137" t="s">
        <v>27</v>
      </c>
      <c r="G4149" s="139">
        <v>5680</v>
      </c>
    </row>
    <row r="4150" spans="1:7">
      <c r="A4150" s="137" t="s">
        <v>160</v>
      </c>
      <c r="B4150" s="137" t="s">
        <v>549</v>
      </c>
      <c r="C4150" s="138">
        <v>3</v>
      </c>
      <c r="D4150" s="137" t="s">
        <v>4183</v>
      </c>
      <c r="E4150" s="137" t="s">
        <v>4184</v>
      </c>
      <c r="F4150" s="137" t="s">
        <v>27</v>
      </c>
      <c r="G4150" s="139">
        <v>3300</v>
      </c>
    </row>
    <row r="4151" spans="1:7">
      <c r="A4151" s="137" t="s">
        <v>160</v>
      </c>
      <c r="B4151" s="137" t="s">
        <v>549</v>
      </c>
      <c r="C4151" s="138">
        <v>4</v>
      </c>
      <c r="D4151" s="137" t="s">
        <v>4183</v>
      </c>
      <c r="E4151" s="137" t="s">
        <v>4184</v>
      </c>
      <c r="F4151" s="137" t="s">
        <v>27</v>
      </c>
      <c r="G4151" s="139">
        <v>5500</v>
      </c>
    </row>
    <row r="4152" spans="1:7">
      <c r="A4152" s="137" t="s">
        <v>160</v>
      </c>
      <c r="B4152" s="137" t="s">
        <v>549</v>
      </c>
      <c r="C4152" s="138">
        <v>10</v>
      </c>
      <c r="D4152" s="137" t="s">
        <v>4183</v>
      </c>
      <c r="E4152" s="137" t="s">
        <v>3128</v>
      </c>
      <c r="F4152" s="137" t="s">
        <v>27</v>
      </c>
      <c r="G4152" s="139">
        <v>5325</v>
      </c>
    </row>
    <row r="4153" spans="1:7">
      <c r="A4153" s="137" t="s">
        <v>160</v>
      </c>
      <c r="B4153" s="137" t="s">
        <v>549</v>
      </c>
      <c r="C4153" s="138">
        <v>8</v>
      </c>
      <c r="D4153" s="137" t="s">
        <v>4185</v>
      </c>
      <c r="E4153" s="137" t="s">
        <v>1659</v>
      </c>
      <c r="F4153" s="137" t="s">
        <v>27</v>
      </c>
      <c r="G4153" s="139">
        <v>5970</v>
      </c>
    </row>
    <row r="4154" spans="1:7">
      <c r="A4154" s="137" t="s">
        <v>160</v>
      </c>
      <c r="B4154" s="137" t="s">
        <v>549</v>
      </c>
      <c r="C4154" s="138">
        <v>7</v>
      </c>
      <c r="D4154" s="137" t="s">
        <v>4186</v>
      </c>
      <c r="E4154" s="137" t="s">
        <v>4187</v>
      </c>
      <c r="F4154" s="137" t="s">
        <v>27</v>
      </c>
      <c r="G4154" s="139">
        <v>2662.510009765625</v>
      </c>
    </row>
    <row r="4155" spans="1:7">
      <c r="A4155" s="137" t="s">
        <v>160</v>
      </c>
      <c r="B4155" s="137" t="s">
        <v>549</v>
      </c>
      <c r="C4155" s="138">
        <v>4</v>
      </c>
      <c r="D4155" s="137" t="s">
        <v>1661</v>
      </c>
      <c r="E4155" s="137" t="s">
        <v>1659</v>
      </c>
      <c r="F4155" s="137" t="s">
        <v>27</v>
      </c>
      <c r="G4155" s="139">
        <v>5200</v>
      </c>
    </row>
    <row r="4156" spans="1:7">
      <c r="A4156" s="137" t="s">
        <v>160</v>
      </c>
      <c r="B4156" s="137" t="s">
        <v>549</v>
      </c>
      <c r="C4156" s="138">
        <v>800</v>
      </c>
      <c r="D4156" s="137" t="s">
        <v>594</v>
      </c>
      <c r="E4156" s="137" t="s">
        <v>3123</v>
      </c>
      <c r="F4156" s="137" t="s">
        <v>81</v>
      </c>
      <c r="G4156" s="139">
        <v>96030</v>
      </c>
    </row>
    <row r="4157" spans="1:7">
      <c r="A4157" s="137" t="s">
        <v>160</v>
      </c>
      <c r="B4157" s="137" t="s">
        <v>549</v>
      </c>
      <c r="C4157" s="138">
        <v>480</v>
      </c>
      <c r="D4157" s="137" t="s">
        <v>603</v>
      </c>
      <c r="E4157" s="137" t="s">
        <v>1240</v>
      </c>
      <c r="F4157" s="137" t="s">
        <v>21</v>
      </c>
      <c r="G4157" s="139">
        <v>16692</v>
      </c>
    </row>
    <row r="4158" spans="1:7">
      <c r="A4158" s="137" t="s">
        <v>160</v>
      </c>
      <c r="B4158" s="137" t="s">
        <v>549</v>
      </c>
      <c r="C4158" s="138">
        <v>520</v>
      </c>
      <c r="D4158" s="137" t="s">
        <v>3126</v>
      </c>
      <c r="E4158" s="137" t="s">
        <v>515</v>
      </c>
      <c r="F4158" s="137" t="s">
        <v>21</v>
      </c>
      <c r="G4158" s="139">
        <v>21307</v>
      </c>
    </row>
    <row r="4159" spans="1:7">
      <c r="A4159" s="137" t="s">
        <v>160</v>
      </c>
      <c r="B4159" s="137" t="s">
        <v>549</v>
      </c>
      <c r="C4159" s="138">
        <v>4</v>
      </c>
      <c r="D4159" s="137" t="s">
        <v>473</v>
      </c>
      <c r="E4159" s="137" t="s">
        <v>4184</v>
      </c>
      <c r="F4159" s="137" t="s">
        <v>27</v>
      </c>
      <c r="G4159" s="139">
        <v>3800</v>
      </c>
    </row>
    <row r="4160" spans="1:7">
      <c r="A4160" s="137" t="s">
        <v>160</v>
      </c>
      <c r="B4160" s="137" t="s">
        <v>549</v>
      </c>
      <c r="C4160" s="138">
        <v>51</v>
      </c>
      <c r="D4160" s="137" t="s">
        <v>4188</v>
      </c>
      <c r="E4160" s="137" t="s">
        <v>1906</v>
      </c>
      <c r="F4160" s="137" t="s">
        <v>27</v>
      </c>
      <c r="G4160" s="139">
        <v>1976.25</v>
      </c>
    </row>
    <row r="4161" spans="1:7">
      <c r="A4161" s="137" t="s">
        <v>160</v>
      </c>
      <c r="B4161" s="137" t="s">
        <v>549</v>
      </c>
      <c r="C4161" s="138">
        <v>2</v>
      </c>
      <c r="D4161" s="137" t="s">
        <v>4189</v>
      </c>
      <c r="E4161" s="137" t="s">
        <v>1659</v>
      </c>
      <c r="F4161" s="137" t="s">
        <v>27</v>
      </c>
      <c r="G4161" s="139">
        <v>3450</v>
      </c>
    </row>
    <row r="4162" spans="1:7">
      <c r="A4162" s="137" t="s">
        <v>160</v>
      </c>
      <c r="B4162" s="137" t="s">
        <v>549</v>
      </c>
      <c r="C4162" s="138">
        <v>120</v>
      </c>
      <c r="D4162" s="137" t="s">
        <v>1668</v>
      </c>
      <c r="E4162" s="137" t="s">
        <v>1906</v>
      </c>
      <c r="F4162" s="137" t="s">
        <v>27</v>
      </c>
      <c r="G4162" s="139">
        <v>5700</v>
      </c>
    </row>
    <row r="4163" spans="1:7">
      <c r="A4163" s="137" t="s">
        <v>160</v>
      </c>
      <c r="B4163" s="137" t="s">
        <v>549</v>
      </c>
      <c r="C4163" s="138">
        <v>1</v>
      </c>
      <c r="D4163" s="137" t="s">
        <v>1668</v>
      </c>
      <c r="E4163" s="137" t="s">
        <v>4190</v>
      </c>
      <c r="F4163" s="137" t="s">
        <v>27</v>
      </c>
      <c r="G4163" s="139">
        <v>763.75</v>
      </c>
    </row>
    <row r="4164" spans="1:7">
      <c r="A4164" s="137" t="s">
        <v>160</v>
      </c>
      <c r="B4164" s="137" t="s">
        <v>549</v>
      </c>
      <c r="C4164" s="138">
        <v>80</v>
      </c>
      <c r="D4164" s="137" t="s">
        <v>1668</v>
      </c>
      <c r="E4164" s="137" t="s">
        <v>1906</v>
      </c>
      <c r="F4164" s="137" t="s">
        <v>27</v>
      </c>
      <c r="G4164" s="139">
        <v>185.625</v>
      </c>
    </row>
    <row r="4165" spans="1:7">
      <c r="A4165" s="137" t="s">
        <v>160</v>
      </c>
      <c r="B4165" s="137" t="s">
        <v>549</v>
      </c>
      <c r="C4165" s="138">
        <v>8</v>
      </c>
      <c r="D4165" s="137" t="s">
        <v>1668</v>
      </c>
      <c r="E4165" s="137" t="s">
        <v>4191</v>
      </c>
      <c r="F4165" s="137" t="s">
        <v>27</v>
      </c>
      <c r="G4165" s="139">
        <v>5000</v>
      </c>
    </row>
    <row r="4166" spans="1:7">
      <c r="A4166" s="137" t="s">
        <v>160</v>
      </c>
      <c r="B4166" s="137" t="s">
        <v>549</v>
      </c>
      <c r="C4166" s="138">
        <v>1</v>
      </c>
      <c r="D4166" s="137" t="s">
        <v>1668</v>
      </c>
      <c r="E4166" s="137" t="s">
        <v>4192</v>
      </c>
      <c r="F4166" s="137" t="s">
        <v>27</v>
      </c>
      <c r="G4166" s="139">
        <v>1965</v>
      </c>
    </row>
    <row r="4167" spans="1:7">
      <c r="A4167" s="137" t="s">
        <v>160</v>
      </c>
      <c r="B4167" s="137" t="s">
        <v>549</v>
      </c>
      <c r="C4167" s="138">
        <v>2</v>
      </c>
      <c r="D4167" s="137" t="s">
        <v>1668</v>
      </c>
      <c r="E4167" s="137" t="s">
        <v>1906</v>
      </c>
      <c r="F4167" s="137" t="s">
        <v>27</v>
      </c>
      <c r="G4167" s="139">
        <v>1310</v>
      </c>
    </row>
    <row r="4168" spans="1:7">
      <c r="A4168" s="137" t="s">
        <v>160</v>
      </c>
      <c r="B4168" s="137" t="s">
        <v>549</v>
      </c>
      <c r="C4168" s="138">
        <v>16</v>
      </c>
      <c r="D4168" s="137" t="s">
        <v>1668</v>
      </c>
      <c r="E4168" s="137" t="s">
        <v>4192</v>
      </c>
      <c r="F4168" s="137" t="s">
        <v>27</v>
      </c>
      <c r="G4168" s="139">
        <v>2420</v>
      </c>
    </row>
    <row r="4169" spans="1:7">
      <c r="A4169" s="137" t="s">
        <v>160</v>
      </c>
      <c r="B4169" s="137" t="s">
        <v>549</v>
      </c>
      <c r="C4169" s="138">
        <v>16</v>
      </c>
      <c r="D4169" s="137" t="s">
        <v>1668</v>
      </c>
      <c r="E4169" s="137" t="s">
        <v>1906</v>
      </c>
      <c r="F4169" s="137" t="s">
        <v>27</v>
      </c>
      <c r="G4169" s="139">
        <v>4200</v>
      </c>
    </row>
    <row r="4170" spans="1:7">
      <c r="A4170" s="137" t="s">
        <v>160</v>
      </c>
      <c r="B4170" s="137" t="s">
        <v>549</v>
      </c>
      <c r="C4170" s="138">
        <v>24</v>
      </c>
      <c r="D4170" s="137" t="s">
        <v>1668</v>
      </c>
      <c r="E4170" s="137" t="s">
        <v>1906</v>
      </c>
      <c r="F4170" s="137" t="s">
        <v>27</v>
      </c>
      <c r="G4170" s="139">
        <v>8400</v>
      </c>
    </row>
    <row r="4171" spans="1:7">
      <c r="A4171" s="137" t="s">
        <v>160</v>
      </c>
      <c r="B4171" s="137" t="s">
        <v>549</v>
      </c>
      <c r="C4171" s="138">
        <v>48</v>
      </c>
      <c r="D4171" s="137" t="s">
        <v>1668</v>
      </c>
      <c r="E4171" s="137" t="s">
        <v>1906</v>
      </c>
      <c r="F4171" s="137" t="s">
        <v>27</v>
      </c>
      <c r="G4171" s="139">
        <v>3540</v>
      </c>
    </row>
    <row r="4172" spans="1:7">
      <c r="A4172" s="137" t="s">
        <v>160</v>
      </c>
      <c r="B4172" s="137" t="s">
        <v>549</v>
      </c>
      <c r="C4172" s="138">
        <v>80</v>
      </c>
      <c r="D4172" s="137" t="s">
        <v>4193</v>
      </c>
      <c r="E4172" s="137" t="s">
        <v>1906</v>
      </c>
      <c r="F4172" s="137" t="s">
        <v>27</v>
      </c>
      <c r="G4172" s="139">
        <v>5000</v>
      </c>
    </row>
    <row r="4173" spans="1:7">
      <c r="A4173" s="137" t="s">
        <v>160</v>
      </c>
      <c r="B4173" s="137" t="s">
        <v>549</v>
      </c>
      <c r="C4173" s="138">
        <v>4</v>
      </c>
      <c r="D4173" s="137" t="s">
        <v>4193</v>
      </c>
      <c r="E4173" s="137" t="s">
        <v>3037</v>
      </c>
      <c r="F4173" s="137" t="s">
        <v>27</v>
      </c>
      <c r="G4173" s="139">
        <v>1796</v>
      </c>
    </row>
    <row r="4174" spans="1:7">
      <c r="A4174" s="137" t="s">
        <v>160</v>
      </c>
      <c r="B4174" s="137" t="s">
        <v>549</v>
      </c>
      <c r="C4174" s="138">
        <v>2</v>
      </c>
      <c r="D4174" s="137" t="s">
        <v>4193</v>
      </c>
      <c r="E4174" s="137" t="s">
        <v>3037</v>
      </c>
      <c r="F4174" s="137" t="s">
        <v>27</v>
      </c>
      <c r="G4174" s="139">
        <v>818</v>
      </c>
    </row>
    <row r="4175" spans="1:7">
      <c r="A4175" s="137" t="s">
        <v>160</v>
      </c>
      <c r="B4175" s="137" t="s">
        <v>549</v>
      </c>
      <c r="C4175" s="138">
        <v>12</v>
      </c>
      <c r="D4175" s="137" t="s">
        <v>4193</v>
      </c>
      <c r="E4175" s="137" t="s">
        <v>1906</v>
      </c>
      <c r="F4175" s="137" t="s">
        <v>27</v>
      </c>
      <c r="G4175" s="139">
        <v>945</v>
      </c>
    </row>
    <row r="4176" spans="1:7">
      <c r="A4176" s="137" t="s">
        <v>160</v>
      </c>
      <c r="B4176" s="137" t="s">
        <v>549</v>
      </c>
      <c r="C4176" s="138">
        <v>8</v>
      </c>
      <c r="D4176" s="137" t="s">
        <v>4193</v>
      </c>
      <c r="E4176" s="137" t="s">
        <v>1906</v>
      </c>
      <c r="F4176" s="137" t="s">
        <v>27</v>
      </c>
      <c r="G4176" s="139">
        <v>640</v>
      </c>
    </row>
    <row r="4177" spans="1:7">
      <c r="A4177" s="137" t="s">
        <v>160</v>
      </c>
      <c r="B4177" s="137" t="s">
        <v>549</v>
      </c>
      <c r="C4177" s="138">
        <v>2</v>
      </c>
      <c r="D4177" s="137" t="s">
        <v>4193</v>
      </c>
      <c r="E4177" s="137" t="s">
        <v>1906</v>
      </c>
      <c r="F4177" s="137" t="s">
        <v>27</v>
      </c>
      <c r="G4177" s="139">
        <v>1962.5</v>
      </c>
    </row>
    <row r="4178" spans="1:7">
      <c r="A4178" s="137" t="s">
        <v>160</v>
      </c>
      <c r="B4178" s="137" t="s">
        <v>549</v>
      </c>
      <c r="C4178" s="138">
        <v>40</v>
      </c>
      <c r="D4178" s="137" t="s">
        <v>4193</v>
      </c>
      <c r="E4178" s="137" t="s">
        <v>1906</v>
      </c>
      <c r="F4178" s="137" t="s">
        <v>27</v>
      </c>
      <c r="G4178" s="139">
        <v>4900</v>
      </c>
    </row>
    <row r="4179" spans="1:7">
      <c r="A4179" s="137" t="s">
        <v>160</v>
      </c>
      <c r="B4179" s="137" t="s">
        <v>549</v>
      </c>
      <c r="C4179" s="138">
        <v>6</v>
      </c>
      <c r="D4179" s="137" t="s">
        <v>4194</v>
      </c>
      <c r="E4179" s="137" t="s">
        <v>4192</v>
      </c>
      <c r="F4179" s="137" t="s">
        <v>27</v>
      </c>
      <c r="G4179" s="139">
        <v>1275</v>
      </c>
    </row>
    <row r="4180" spans="1:7">
      <c r="A4180" s="137" t="s">
        <v>160</v>
      </c>
      <c r="B4180" s="137" t="s">
        <v>549</v>
      </c>
      <c r="C4180" s="138">
        <v>5</v>
      </c>
      <c r="D4180" s="137" t="s">
        <v>4194</v>
      </c>
      <c r="E4180" s="137" t="s">
        <v>3037</v>
      </c>
      <c r="F4180" s="137" t="s">
        <v>27</v>
      </c>
      <c r="G4180" s="139">
        <v>1035</v>
      </c>
    </row>
    <row r="4181" spans="1:7">
      <c r="A4181" s="137" t="s">
        <v>160</v>
      </c>
      <c r="B4181" s="137" t="s">
        <v>3130</v>
      </c>
      <c r="C4181" s="138">
        <v>114611.2</v>
      </c>
      <c r="D4181" s="137" t="s">
        <v>398</v>
      </c>
      <c r="E4181" s="137" t="s">
        <v>385</v>
      </c>
      <c r="F4181" s="137" t="s">
        <v>25</v>
      </c>
      <c r="G4181" s="139">
        <v>30239.30078125</v>
      </c>
    </row>
    <row r="4182" spans="1:7">
      <c r="A4182" s="137" t="s">
        <v>160</v>
      </c>
      <c r="B4182" s="137" t="s">
        <v>2184</v>
      </c>
      <c r="C4182" s="138">
        <v>966</v>
      </c>
      <c r="D4182" s="137" t="s">
        <v>4195</v>
      </c>
      <c r="E4182" s="137" t="s">
        <v>1652</v>
      </c>
      <c r="F4182" s="137" t="s">
        <v>30</v>
      </c>
      <c r="G4182" s="139">
        <v>6249.85986328125</v>
      </c>
    </row>
    <row r="4183" spans="1:7">
      <c r="A4183" s="137" t="s">
        <v>160</v>
      </c>
      <c r="B4183" s="137" t="s">
        <v>568</v>
      </c>
      <c r="C4183" s="138">
        <v>160</v>
      </c>
      <c r="D4183" s="137" t="s">
        <v>4196</v>
      </c>
      <c r="E4183" s="137" t="s">
        <v>492</v>
      </c>
      <c r="F4183" s="137" t="s">
        <v>2</v>
      </c>
      <c r="G4183" s="139">
        <v>26512.48046875</v>
      </c>
    </row>
    <row r="4184" spans="1:7">
      <c r="A4184" s="137" t="s">
        <v>160</v>
      </c>
      <c r="B4184" s="137" t="s">
        <v>1122</v>
      </c>
      <c r="C4184" s="138">
        <v>57255</v>
      </c>
      <c r="D4184" s="137" t="s">
        <v>4197</v>
      </c>
      <c r="E4184" s="137" t="s">
        <v>385</v>
      </c>
      <c r="F4184" s="137" t="s">
        <v>10</v>
      </c>
      <c r="G4184" s="139">
        <v>16683.859375</v>
      </c>
    </row>
    <row r="4185" spans="1:7" ht="30">
      <c r="A4185" s="137" t="s">
        <v>160</v>
      </c>
      <c r="B4185" s="137" t="s">
        <v>1125</v>
      </c>
      <c r="C4185" s="138">
        <v>50</v>
      </c>
      <c r="D4185" s="137" t="s">
        <v>4198</v>
      </c>
      <c r="E4185" s="137" t="s">
        <v>4199</v>
      </c>
      <c r="F4185" s="137" t="s">
        <v>15</v>
      </c>
      <c r="G4185" s="139">
        <v>1520</v>
      </c>
    </row>
    <row r="4186" spans="1:7" ht="30">
      <c r="A4186" s="137" t="s">
        <v>160</v>
      </c>
      <c r="B4186" s="137" t="s">
        <v>1125</v>
      </c>
      <c r="C4186" s="138">
        <v>100</v>
      </c>
      <c r="D4186" s="137" t="s">
        <v>1126</v>
      </c>
      <c r="E4186" s="137" t="s">
        <v>4199</v>
      </c>
      <c r="F4186" s="137" t="s">
        <v>15</v>
      </c>
      <c r="G4186" s="139">
        <v>1197</v>
      </c>
    </row>
    <row r="4187" spans="1:7" ht="30">
      <c r="A4187" s="137" t="s">
        <v>160</v>
      </c>
      <c r="B4187" s="137" t="s">
        <v>1125</v>
      </c>
      <c r="C4187" s="138">
        <v>100</v>
      </c>
      <c r="D4187" s="137" t="s">
        <v>1126</v>
      </c>
      <c r="E4187" s="137" t="s">
        <v>4200</v>
      </c>
      <c r="F4187" s="137" t="s">
        <v>15</v>
      </c>
      <c r="G4187" s="139">
        <v>3019</v>
      </c>
    </row>
    <row r="4188" spans="1:7" ht="60">
      <c r="A4188" s="137" t="s">
        <v>160</v>
      </c>
      <c r="B4188" s="137" t="s">
        <v>1125</v>
      </c>
      <c r="C4188" s="138">
        <v>60</v>
      </c>
      <c r="D4188" s="137" t="s">
        <v>4201</v>
      </c>
      <c r="E4188" s="137" t="s">
        <v>642</v>
      </c>
      <c r="F4188" s="137" t="s">
        <v>15</v>
      </c>
      <c r="G4188" s="139">
        <v>1854</v>
      </c>
    </row>
    <row r="4189" spans="1:7">
      <c r="A4189" s="137" t="s">
        <v>160</v>
      </c>
      <c r="B4189" s="137" t="s">
        <v>1125</v>
      </c>
      <c r="C4189" s="138">
        <v>400</v>
      </c>
      <c r="D4189" s="137" t="s">
        <v>4202</v>
      </c>
      <c r="E4189" s="137" t="s">
        <v>492</v>
      </c>
      <c r="F4189" s="137" t="s">
        <v>2</v>
      </c>
      <c r="G4189" s="139">
        <v>30500</v>
      </c>
    </row>
    <row r="4190" spans="1:7">
      <c r="A4190" s="137" t="s">
        <v>160</v>
      </c>
      <c r="B4190" s="137" t="s">
        <v>1125</v>
      </c>
      <c r="C4190" s="138">
        <v>100</v>
      </c>
      <c r="D4190" s="137" t="s">
        <v>1132</v>
      </c>
      <c r="E4190" s="137" t="s">
        <v>2707</v>
      </c>
      <c r="F4190" s="137" t="s">
        <v>15</v>
      </c>
      <c r="G4190" s="139">
        <v>1260</v>
      </c>
    </row>
    <row r="4191" spans="1:7" ht="30">
      <c r="A4191" s="137" t="s">
        <v>160</v>
      </c>
      <c r="B4191" s="137" t="s">
        <v>1125</v>
      </c>
      <c r="C4191" s="138">
        <v>10</v>
      </c>
      <c r="D4191" s="137" t="s">
        <v>4203</v>
      </c>
      <c r="E4191" s="137" t="s">
        <v>4204</v>
      </c>
      <c r="F4191" s="137" t="s">
        <v>16</v>
      </c>
      <c r="G4191" s="139">
        <v>2880</v>
      </c>
    </row>
    <row r="4192" spans="1:7">
      <c r="A4192" s="137" t="s">
        <v>160</v>
      </c>
      <c r="B4192" s="137" t="s">
        <v>1125</v>
      </c>
      <c r="C4192" s="138">
        <v>200</v>
      </c>
      <c r="D4192" s="137" t="s">
        <v>3135</v>
      </c>
      <c r="E4192" s="137" t="s">
        <v>4205</v>
      </c>
      <c r="F4192" s="137" t="s">
        <v>15</v>
      </c>
      <c r="G4192" s="139">
        <v>3320</v>
      </c>
    </row>
    <row r="4193" spans="1:7">
      <c r="A4193" s="137" t="s">
        <v>160</v>
      </c>
      <c r="B4193" s="137" t="s">
        <v>1125</v>
      </c>
      <c r="C4193" s="138">
        <v>1000</v>
      </c>
      <c r="D4193" s="137" t="s">
        <v>3137</v>
      </c>
      <c r="E4193" s="137" t="s">
        <v>4205</v>
      </c>
      <c r="F4193" s="137" t="s">
        <v>15</v>
      </c>
      <c r="G4193" s="139">
        <v>8650</v>
      </c>
    </row>
    <row r="4194" spans="1:7" ht="30">
      <c r="A4194" s="137" t="s">
        <v>160</v>
      </c>
      <c r="B4194" s="137" t="s">
        <v>1125</v>
      </c>
      <c r="C4194" s="138">
        <v>50</v>
      </c>
      <c r="D4194" s="137" t="s">
        <v>1134</v>
      </c>
      <c r="E4194" s="137" t="s">
        <v>4200</v>
      </c>
      <c r="F4194" s="137" t="s">
        <v>15</v>
      </c>
      <c r="G4194" s="139">
        <v>1207.75</v>
      </c>
    </row>
    <row r="4195" spans="1:7" ht="30">
      <c r="A4195" s="137" t="s">
        <v>160</v>
      </c>
      <c r="B4195" s="137" t="s">
        <v>1125</v>
      </c>
      <c r="C4195" s="138">
        <v>100</v>
      </c>
      <c r="D4195" s="137" t="s">
        <v>1134</v>
      </c>
      <c r="E4195" s="137" t="s">
        <v>4199</v>
      </c>
      <c r="F4195" s="137" t="s">
        <v>15</v>
      </c>
      <c r="G4195" s="139">
        <v>2100</v>
      </c>
    </row>
    <row r="4196" spans="1:7" ht="30">
      <c r="A4196" s="137" t="s">
        <v>160</v>
      </c>
      <c r="B4196" s="137" t="s">
        <v>1125</v>
      </c>
      <c r="C4196" s="138">
        <v>100</v>
      </c>
      <c r="D4196" s="137" t="s">
        <v>2712</v>
      </c>
      <c r="E4196" s="137" t="s">
        <v>3474</v>
      </c>
      <c r="F4196" s="137" t="s">
        <v>15</v>
      </c>
      <c r="G4196" s="139">
        <v>1340</v>
      </c>
    </row>
    <row r="4197" spans="1:7">
      <c r="A4197" s="137" t="s">
        <v>160</v>
      </c>
      <c r="B4197" s="137" t="s">
        <v>1125</v>
      </c>
      <c r="C4197" s="138">
        <v>30</v>
      </c>
      <c r="D4197" s="137" t="s">
        <v>1136</v>
      </c>
      <c r="E4197" s="137" t="s">
        <v>642</v>
      </c>
      <c r="F4197" s="137" t="s">
        <v>15</v>
      </c>
      <c r="G4197" s="139">
        <v>903</v>
      </c>
    </row>
    <row r="4198" spans="1:7" ht="45">
      <c r="A4198" s="137" t="s">
        <v>160</v>
      </c>
      <c r="B4198" s="137" t="s">
        <v>1125</v>
      </c>
      <c r="C4198" s="138">
        <v>100</v>
      </c>
      <c r="D4198" s="137" t="s">
        <v>2714</v>
      </c>
      <c r="E4198" s="137" t="s">
        <v>4199</v>
      </c>
      <c r="F4198" s="137" t="s">
        <v>15</v>
      </c>
      <c r="G4198" s="139">
        <v>1613</v>
      </c>
    </row>
    <row r="4199" spans="1:7">
      <c r="A4199" s="137" t="s">
        <v>160</v>
      </c>
      <c r="B4199" s="137" t="s">
        <v>591</v>
      </c>
      <c r="C4199" s="138">
        <v>52800</v>
      </c>
      <c r="D4199" s="137" t="s">
        <v>592</v>
      </c>
      <c r="E4199" s="137" t="s">
        <v>385</v>
      </c>
      <c r="F4199" s="137" t="s">
        <v>14</v>
      </c>
      <c r="G4199" s="139">
        <v>17056</v>
      </c>
    </row>
    <row r="4200" spans="1:7" ht="30">
      <c r="A4200" s="137" t="s">
        <v>160</v>
      </c>
      <c r="B4200" s="137" t="s">
        <v>591</v>
      </c>
      <c r="C4200" s="138">
        <v>105600</v>
      </c>
      <c r="D4200" s="137" t="s">
        <v>4206</v>
      </c>
      <c r="E4200" s="137" t="s">
        <v>385</v>
      </c>
      <c r="F4200" s="137" t="s">
        <v>14</v>
      </c>
      <c r="G4200" s="139">
        <v>35975</v>
      </c>
    </row>
    <row r="4201" spans="1:7">
      <c r="A4201" s="137" t="s">
        <v>160</v>
      </c>
      <c r="B4201" s="137" t="s">
        <v>593</v>
      </c>
      <c r="C4201" s="138">
        <v>1400</v>
      </c>
      <c r="D4201" s="137" t="s">
        <v>882</v>
      </c>
      <c r="E4201" s="137" t="s">
        <v>492</v>
      </c>
      <c r="F4201" s="137" t="s">
        <v>2</v>
      </c>
      <c r="G4201" s="139">
        <v>42800</v>
      </c>
    </row>
    <row r="4202" spans="1:7">
      <c r="A4202" s="137" t="s">
        <v>160</v>
      </c>
      <c r="B4202" s="137" t="s">
        <v>593</v>
      </c>
      <c r="C4202" s="138">
        <v>150</v>
      </c>
      <c r="D4202" s="137" t="s">
        <v>4207</v>
      </c>
      <c r="E4202" s="137" t="s">
        <v>944</v>
      </c>
      <c r="F4202" s="137" t="s">
        <v>14</v>
      </c>
      <c r="G4202" s="139">
        <v>60000</v>
      </c>
    </row>
    <row r="4203" spans="1:7">
      <c r="A4203" s="137" t="s">
        <v>160</v>
      </c>
      <c r="B4203" s="137" t="s">
        <v>593</v>
      </c>
      <c r="C4203" s="138">
        <v>608</v>
      </c>
      <c r="D4203" s="137" t="s">
        <v>1687</v>
      </c>
      <c r="E4203" s="137" t="s">
        <v>492</v>
      </c>
      <c r="F4203" s="137" t="s">
        <v>14</v>
      </c>
      <c r="G4203" s="139">
        <v>58216</v>
      </c>
    </row>
    <row r="4204" spans="1:7">
      <c r="A4204" s="137" t="s">
        <v>160</v>
      </c>
      <c r="B4204" s="137" t="s">
        <v>593</v>
      </c>
      <c r="C4204" s="138">
        <v>120</v>
      </c>
      <c r="D4204" s="137" t="s">
        <v>1252</v>
      </c>
      <c r="E4204" s="137" t="s">
        <v>492</v>
      </c>
      <c r="F4204" s="137" t="s">
        <v>14</v>
      </c>
      <c r="G4204" s="139">
        <v>30390</v>
      </c>
    </row>
    <row r="4205" spans="1:7">
      <c r="A4205" s="137" t="s">
        <v>160</v>
      </c>
      <c r="B4205" s="137" t="s">
        <v>593</v>
      </c>
      <c r="C4205" s="138">
        <v>52</v>
      </c>
      <c r="D4205" s="137" t="s">
        <v>3487</v>
      </c>
      <c r="E4205" s="137" t="s">
        <v>492</v>
      </c>
      <c r="F4205" s="137" t="s">
        <v>14</v>
      </c>
      <c r="G4205" s="139">
        <v>4745</v>
      </c>
    </row>
    <row r="4206" spans="1:7">
      <c r="A4206" s="137" t="s">
        <v>160</v>
      </c>
      <c r="B4206" s="137" t="s">
        <v>3145</v>
      </c>
      <c r="C4206" s="138">
        <v>58113</v>
      </c>
      <c r="D4206" s="137" t="s">
        <v>4208</v>
      </c>
      <c r="E4206" s="137" t="s">
        <v>2528</v>
      </c>
      <c r="F4206" s="137" t="s">
        <v>22</v>
      </c>
      <c r="G4206" s="139">
        <v>11578.75</v>
      </c>
    </row>
    <row r="4207" spans="1:7">
      <c r="A4207" s="137" t="s">
        <v>160</v>
      </c>
      <c r="B4207" s="137" t="s">
        <v>1690</v>
      </c>
      <c r="C4207" s="138">
        <v>2000</v>
      </c>
      <c r="D4207" s="137" t="s">
        <v>1693</v>
      </c>
      <c r="E4207" s="137" t="s">
        <v>2522</v>
      </c>
      <c r="F4207" s="137" t="s">
        <v>8</v>
      </c>
      <c r="G4207" s="139">
        <v>4200</v>
      </c>
    </row>
    <row r="4208" spans="1:7">
      <c r="A4208" s="137" t="s">
        <v>160</v>
      </c>
      <c r="B4208" s="137" t="s">
        <v>1690</v>
      </c>
      <c r="C4208" s="138">
        <v>100</v>
      </c>
      <c r="D4208" s="137" t="s">
        <v>2023</v>
      </c>
      <c r="E4208" s="137" t="s">
        <v>2024</v>
      </c>
      <c r="F4208" s="137" t="s">
        <v>8</v>
      </c>
      <c r="G4208" s="139">
        <v>6526</v>
      </c>
    </row>
    <row r="4209" spans="1:7">
      <c r="A4209" s="137" t="s">
        <v>160</v>
      </c>
      <c r="B4209" s="137" t="s">
        <v>1690</v>
      </c>
      <c r="C4209" s="138">
        <v>100</v>
      </c>
      <c r="D4209" s="137" t="s">
        <v>3149</v>
      </c>
      <c r="E4209" s="137" t="s">
        <v>533</v>
      </c>
      <c r="F4209" s="137" t="s">
        <v>8</v>
      </c>
      <c r="G4209" s="139">
        <v>11500</v>
      </c>
    </row>
    <row r="4210" spans="1:7">
      <c r="A4210" s="137" t="s">
        <v>160</v>
      </c>
      <c r="B4210" s="137" t="s">
        <v>1690</v>
      </c>
      <c r="C4210" s="138">
        <v>224</v>
      </c>
      <c r="D4210" s="137" t="s">
        <v>1697</v>
      </c>
      <c r="E4210" s="137" t="s">
        <v>1495</v>
      </c>
      <c r="F4210" s="137" t="s">
        <v>8</v>
      </c>
      <c r="G4210" s="139">
        <v>2190</v>
      </c>
    </row>
    <row r="4211" spans="1:7">
      <c r="A4211" s="137" t="s">
        <v>160</v>
      </c>
      <c r="B4211" s="137" t="s">
        <v>1690</v>
      </c>
      <c r="C4211" s="138">
        <v>3000</v>
      </c>
      <c r="D4211" s="137" t="s">
        <v>3153</v>
      </c>
      <c r="E4211" s="137" t="s">
        <v>2522</v>
      </c>
      <c r="F4211" s="137" t="s">
        <v>8</v>
      </c>
      <c r="G4211" s="139">
        <v>3720</v>
      </c>
    </row>
    <row r="4212" spans="1:7">
      <c r="A4212" s="137" t="s">
        <v>160</v>
      </c>
      <c r="B4212" s="137" t="s">
        <v>1690</v>
      </c>
      <c r="C4212" s="138">
        <v>2000</v>
      </c>
      <c r="D4212" s="137" t="s">
        <v>4209</v>
      </c>
      <c r="E4212" s="137" t="s">
        <v>2522</v>
      </c>
      <c r="F4212" s="137" t="s">
        <v>8</v>
      </c>
      <c r="G4212" s="139">
        <v>3640</v>
      </c>
    </row>
    <row r="4213" spans="1:7">
      <c r="A4213" s="137" t="s">
        <v>160</v>
      </c>
      <c r="B4213" s="137" t="s">
        <v>1690</v>
      </c>
      <c r="C4213" s="138">
        <v>500</v>
      </c>
      <c r="D4213" s="137" t="s">
        <v>4058</v>
      </c>
      <c r="E4213" s="137" t="s">
        <v>4210</v>
      </c>
      <c r="F4213" s="137" t="s">
        <v>8</v>
      </c>
      <c r="G4213" s="139">
        <v>1020</v>
      </c>
    </row>
    <row r="4214" spans="1:7">
      <c r="A4214" s="137" t="s">
        <v>160</v>
      </c>
      <c r="B4214" s="137" t="s">
        <v>1690</v>
      </c>
      <c r="C4214" s="138">
        <v>1000</v>
      </c>
      <c r="D4214" s="137" t="s">
        <v>4059</v>
      </c>
      <c r="E4214" s="137" t="s">
        <v>4211</v>
      </c>
      <c r="F4214" s="137" t="s">
        <v>8</v>
      </c>
      <c r="G4214" s="139">
        <v>1490</v>
      </c>
    </row>
    <row r="4215" spans="1:7">
      <c r="A4215" s="137" t="s">
        <v>160</v>
      </c>
      <c r="B4215" s="137" t="s">
        <v>1690</v>
      </c>
      <c r="C4215" s="138">
        <v>2000</v>
      </c>
      <c r="D4215" s="137" t="s">
        <v>4212</v>
      </c>
      <c r="E4215" s="137" t="s">
        <v>2522</v>
      </c>
      <c r="F4215" s="137" t="s">
        <v>8</v>
      </c>
      <c r="G4215" s="139">
        <v>5400</v>
      </c>
    </row>
    <row r="4216" spans="1:7">
      <c r="A4216" s="137" t="s">
        <v>160</v>
      </c>
      <c r="B4216" s="137" t="s">
        <v>1690</v>
      </c>
      <c r="C4216" s="138">
        <v>15000</v>
      </c>
      <c r="D4216" s="137" t="s">
        <v>4213</v>
      </c>
      <c r="E4216" s="137" t="s">
        <v>4214</v>
      </c>
      <c r="F4216" s="137" t="s">
        <v>8</v>
      </c>
      <c r="G4216" s="139">
        <v>45</v>
      </c>
    </row>
    <row r="4217" spans="1:7">
      <c r="A4217" s="137" t="s">
        <v>160</v>
      </c>
      <c r="B4217" s="137" t="s">
        <v>1690</v>
      </c>
      <c r="C4217" s="138">
        <v>3000</v>
      </c>
      <c r="D4217" s="137" t="s">
        <v>1716</v>
      </c>
      <c r="E4217" s="137" t="s">
        <v>4215</v>
      </c>
      <c r="F4217" s="137" t="s">
        <v>8</v>
      </c>
      <c r="G4217" s="139">
        <v>5850</v>
      </c>
    </row>
    <row r="4218" spans="1:7">
      <c r="A4218" s="137" t="s">
        <v>160</v>
      </c>
      <c r="B4218" s="137" t="s">
        <v>1690</v>
      </c>
      <c r="C4218" s="138">
        <v>375</v>
      </c>
      <c r="D4218" s="137" t="s">
        <v>1717</v>
      </c>
      <c r="E4218" s="137" t="s">
        <v>3159</v>
      </c>
      <c r="F4218" s="137" t="s">
        <v>8</v>
      </c>
      <c r="G4218" s="139">
        <v>0.37999999523162842</v>
      </c>
    </row>
    <row r="4219" spans="1:7">
      <c r="A4219" s="137" t="s">
        <v>160</v>
      </c>
      <c r="B4219" s="137" t="s">
        <v>1690</v>
      </c>
      <c r="C4219" s="138">
        <v>4000</v>
      </c>
      <c r="D4219" s="137" t="s">
        <v>4216</v>
      </c>
      <c r="E4219" s="137" t="s">
        <v>1652</v>
      </c>
      <c r="F4219" s="137" t="s">
        <v>8</v>
      </c>
      <c r="G4219" s="139">
        <v>6600</v>
      </c>
    </row>
    <row r="4220" spans="1:7">
      <c r="A4220" s="137" t="s">
        <v>160</v>
      </c>
      <c r="B4220" s="137" t="s">
        <v>596</v>
      </c>
      <c r="C4220" s="138">
        <v>156</v>
      </c>
      <c r="D4220" s="137" t="s">
        <v>2249</v>
      </c>
      <c r="E4220" s="137" t="s">
        <v>4217</v>
      </c>
      <c r="F4220" s="137" t="s">
        <v>83</v>
      </c>
      <c r="G4220" s="139">
        <v>99060</v>
      </c>
    </row>
    <row r="4221" spans="1:7">
      <c r="A4221" s="137" t="s">
        <v>160</v>
      </c>
      <c r="B4221" s="137" t="s">
        <v>596</v>
      </c>
      <c r="C4221" s="138">
        <v>1000</v>
      </c>
      <c r="D4221" s="137" t="s">
        <v>2177</v>
      </c>
      <c r="E4221" s="137" t="s">
        <v>1906</v>
      </c>
      <c r="F4221" s="137" t="s">
        <v>21</v>
      </c>
      <c r="G4221" s="139">
        <v>44350</v>
      </c>
    </row>
    <row r="4222" spans="1:7">
      <c r="A4222" s="137" t="s">
        <v>160</v>
      </c>
      <c r="B4222" s="137" t="s">
        <v>596</v>
      </c>
      <c r="C4222" s="138">
        <v>1000</v>
      </c>
      <c r="D4222" s="137" t="s">
        <v>603</v>
      </c>
      <c r="E4222" s="137" t="s">
        <v>1906</v>
      </c>
      <c r="F4222" s="137" t="s">
        <v>21</v>
      </c>
      <c r="G4222" s="139">
        <v>38000</v>
      </c>
    </row>
    <row r="4223" spans="1:7" ht="30">
      <c r="A4223" s="137" t="s">
        <v>160</v>
      </c>
      <c r="B4223" s="137" t="s">
        <v>596</v>
      </c>
      <c r="C4223" s="138">
        <v>153</v>
      </c>
      <c r="D4223" s="137" t="s">
        <v>3954</v>
      </c>
      <c r="E4223" s="137" t="s">
        <v>1857</v>
      </c>
      <c r="F4223" s="137" t="s">
        <v>13</v>
      </c>
      <c r="G4223" s="139">
        <v>2371.5</v>
      </c>
    </row>
    <row r="4224" spans="1:7">
      <c r="A4224" s="137" t="s">
        <v>160</v>
      </c>
      <c r="B4224" s="137" t="s">
        <v>613</v>
      </c>
      <c r="C4224" s="141"/>
      <c r="D4224" s="137" t="s">
        <v>4218</v>
      </c>
      <c r="E4224" s="137" t="s">
        <v>289</v>
      </c>
      <c r="F4224" s="137" t="s">
        <v>15</v>
      </c>
      <c r="G4224" s="139">
        <v>3700</v>
      </c>
    </row>
    <row r="4225" spans="1:7">
      <c r="A4225" s="137" t="s">
        <v>160</v>
      </c>
      <c r="B4225" s="137" t="s">
        <v>613</v>
      </c>
      <c r="C4225" s="141"/>
      <c r="D4225" s="137" t="s">
        <v>1182</v>
      </c>
      <c r="E4225" s="137" t="s">
        <v>289</v>
      </c>
      <c r="F4225" s="137" t="s">
        <v>15</v>
      </c>
      <c r="G4225" s="139">
        <v>6160</v>
      </c>
    </row>
    <row r="4226" spans="1:7">
      <c r="A4226" s="137" t="s">
        <v>160</v>
      </c>
      <c r="B4226" s="137" t="s">
        <v>613</v>
      </c>
      <c r="C4226" s="138">
        <v>200</v>
      </c>
      <c r="D4226" s="137" t="s">
        <v>4219</v>
      </c>
      <c r="E4226" s="137" t="s">
        <v>1512</v>
      </c>
      <c r="F4226" s="137" t="s">
        <v>48</v>
      </c>
      <c r="G4226" s="139">
        <v>7675</v>
      </c>
    </row>
    <row r="4227" spans="1:7">
      <c r="A4227" s="137" t="s">
        <v>160</v>
      </c>
      <c r="B4227" s="137" t="s">
        <v>613</v>
      </c>
      <c r="C4227" s="138">
        <v>199</v>
      </c>
      <c r="D4227" s="137" t="s">
        <v>2667</v>
      </c>
      <c r="E4227" s="137" t="s">
        <v>1631</v>
      </c>
      <c r="F4227" s="137" t="s">
        <v>48</v>
      </c>
      <c r="G4227" s="139">
        <v>7651.5498046875</v>
      </c>
    </row>
    <row r="4228" spans="1:7">
      <c r="A4228" s="137" t="s">
        <v>160</v>
      </c>
      <c r="B4228" s="137" t="s">
        <v>613</v>
      </c>
      <c r="C4228" s="138">
        <v>52800</v>
      </c>
      <c r="D4228" s="137" t="s">
        <v>4220</v>
      </c>
      <c r="E4228" s="137" t="s">
        <v>385</v>
      </c>
      <c r="F4228" s="137" t="s">
        <v>48</v>
      </c>
      <c r="G4228" s="139">
        <v>33360</v>
      </c>
    </row>
    <row r="4229" spans="1:7">
      <c r="A4229" s="137" t="s">
        <v>160</v>
      </c>
      <c r="B4229" s="137" t="s">
        <v>613</v>
      </c>
      <c r="C4229" s="138">
        <v>1000</v>
      </c>
      <c r="D4229" s="137" t="s">
        <v>3586</v>
      </c>
      <c r="E4229" s="137" t="s">
        <v>623</v>
      </c>
      <c r="F4229" s="137" t="s">
        <v>48</v>
      </c>
      <c r="G4229" s="139">
        <v>7967</v>
      </c>
    </row>
    <row r="4230" spans="1:7">
      <c r="A4230" s="137" t="s">
        <v>160</v>
      </c>
      <c r="B4230" s="137" t="s">
        <v>613</v>
      </c>
      <c r="C4230" s="138">
        <v>700</v>
      </c>
      <c r="D4230" s="137" t="s">
        <v>882</v>
      </c>
      <c r="E4230" s="137" t="s">
        <v>1190</v>
      </c>
      <c r="F4230" s="137" t="s">
        <v>2</v>
      </c>
      <c r="G4230" s="139">
        <v>22275</v>
      </c>
    </row>
    <row r="4231" spans="1:7">
      <c r="A4231" s="137" t="s">
        <v>160</v>
      </c>
      <c r="B4231" s="137" t="s">
        <v>613</v>
      </c>
      <c r="C4231" s="141"/>
      <c r="D4231" s="137" t="s">
        <v>4221</v>
      </c>
      <c r="E4231" s="137" t="s">
        <v>289</v>
      </c>
      <c r="F4231" s="137" t="s">
        <v>15</v>
      </c>
      <c r="G4231" s="139">
        <v>6310</v>
      </c>
    </row>
    <row r="4232" spans="1:7">
      <c r="A4232" s="137" t="s">
        <v>160</v>
      </c>
      <c r="B4232" s="137" t="s">
        <v>613</v>
      </c>
      <c r="C4232" s="141"/>
      <c r="D4232" s="137" t="s">
        <v>1186</v>
      </c>
      <c r="E4232" s="137" t="s">
        <v>289</v>
      </c>
      <c r="F4232" s="137" t="s">
        <v>15</v>
      </c>
      <c r="G4232" s="139">
        <v>7800</v>
      </c>
    </row>
    <row r="4233" spans="1:7">
      <c r="A4233" s="137" t="s">
        <v>160</v>
      </c>
      <c r="B4233" s="137" t="s">
        <v>613</v>
      </c>
      <c r="C4233" s="138">
        <v>600</v>
      </c>
      <c r="D4233" s="137" t="s">
        <v>4222</v>
      </c>
      <c r="E4233" s="137" t="s">
        <v>1631</v>
      </c>
      <c r="F4233" s="137" t="s">
        <v>48</v>
      </c>
      <c r="G4233" s="139">
        <v>39285</v>
      </c>
    </row>
    <row r="4234" spans="1:7">
      <c r="A4234" s="137" t="s">
        <v>160</v>
      </c>
      <c r="B4234" s="137" t="s">
        <v>613</v>
      </c>
      <c r="C4234" s="138">
        <v>600</v>
      </c>
      <c r="D4234" s="137" t="s">
        <v>2205</v>
      </c>
      <c r="E4234" s="137" t="s">
        <v>1512</v>
      </c>
      <c r="F4234" s="137" t="s">
        <v>48</v>
      </c>
      <c r="G4234" s="139">
        <v>39225</v>
      </c>
    </row>
    <row r="4235" spans="1:7">
      <c r="A4235" s="137" t="s">
        <v>160</v>
      </c>
      <c r="B4235" s="137" t="s">
        <v>613</v>
      </c>
      <c r="C4235" s="138">
        <v>680</v>
      </c>
      <c r="D4235" s="137" t="s">
        <v>3625</v>
      </c>
      <c r="E4235" s="137" t="s">
        <v>951</v>
      </c>
      <c r="F4235" s="137" t="s">
        <v>48</v>
      </c>
      <c r="G4235" s="139">
        <v>14740</v>
      </c>
    </row>
    <row r="4236" spans="1:7">
      <c r="A4236" s="137" t="s">
        <v>160</v>
      </c>
      <c r="B4236" s="137" t="s">
        <v>613</v>
      </c>
      <c r="C4236" s="141"/>
      <c r="D4236" s="137" t="s">
        <v>4223</v>
      </c>
      <c r="E4236" s="137" t="s">
        <v>289</v>
      </c>
      <c r="F4236" s="137" t="s">
        <v>15</v>
      </c>
      <c r="G4236" s="139">
        <v>2660</v>
      </c>
    </row>
    <row r="4237" spans="1:7">
      <c r="A4237" s="137" t="s">
        <v>160</v>
      </c>
      <c r="B4237" s="137" t="s">
        <v>613</v>
      </c>
      <c r="C4237" s="138">
        <v>11352.8</v>
      </c>
      <c r="D4237" s="137" t="s">
        <v>1752</v>
      </c>
      <c r="E4237" s="137" t="s">
        <v>385</v>
      </c>
      <c r="F4237" s="137" t="s">
        <v>2</v>
      </c>
      <c r="G4237" s="139">
        <v>37368.3203125</v>
      </c>
    </row>
    <row r="4238" spans="1:7">
      <c r="A4238" s="137" t="s">
        <v>160</v>
      </c>
      <c r="B4238" s="137" t="s">
        <v>613</v>
      </c>
      <c r="C4238" s="138">
        <v>500</v>
      </c>
      <c r="D4238" s="137" t="s">
        <v>4224</v>
      </c>
      <c r="E4238" s="137" t="s">
        <v>4225</v>
      </c>
      <c r="F4238" s="137" t="s">
        <v>5</v>
      </c>
      <c r="G4238" s="139">
        <v>24500</v>
      </c>
    </row>
    <row r="4239" spans="1:7">
      <c r="A4239" s="137" t="s">
        <v>160</v>
      </c>
      <c r="B4239" s="137" t="s">
        <v>613</v>
      </c>
      <c r="C4239" s="141"/>
      <c r="D4239" s="137" t="s">
        <v>2748</v>
      </c>
      <c r="E4239" s="137" t="s">
        <v>289</v>
      </c>
      <c r="F4239" s="137" t="s">
        <v>15</v>
      </c>
      <c r="G4239" s="139">
        <v>13200</v>
      </c>
    </row>
    <row r="4240" spans="1:7">
      <c r="A4240" s="137" t="s">
        <v>160</v>
      </c>
      <c r="B4240" s="137" t="s">
        <v>613</v>
      </c>
      <c r="C4240" s="138">
        <v>440</v>
      </c>
      <c r="D4240" s="137" t="s">
        <v>4226</v>
      </c>
      <c r="E4240" s="137" t="s">
        <v>2531</v>
      </c>
      <c r="F4240" s="137" t="s">
        <v>16</v>
      </c>
      <c r="G4240" s="139">
        <v>29750</v>
      </c>
    </row>
    <row r="4241" spans="1:7">
      <c r="A4241" s="137" t="s">
        <v>160</v>
      </c>
      <c r="B4241" s="137" t="s">
        <v>613</v>
      </c>
      <c r="C4241" s="138">
        <v>500</v>
      </c>
      <c r="D4241" s="137" t="s">
        <v>4093</v>
      </c>
      <c r="E4241" s="137" t="s">
        <v>2531</v>
      </c>
      <c r="F4241" s="137" t="s">
        <v>16</v>
      </c>
      <c r="G4241" s="139">
        <v>21450</v>
      </c>
    </row>
    <row r="4242" spans="1:7">
      <c r="A4242" s="137" t="s">
        <v>160</v>
      </c>
      <c r="B4242" s="137" t="s">
        <v>613</v>
      </c>
      <c r="C4242" s="141"/>
      <c r="D4242" s="137" t="s">
        <v>3974</v>
      </c>
      <c r="E4242" s="137" t="s">
        <v>289</v>
      </c>
      <c r="F4242" s="137" t="s">
        <v>15</v>
      </c>
      <c r="G4242" s="139">
        <v>2375</v>
      </c>
    </row>
    <row r="4243" spans="1:7">
      <c r="A4243" s="137" t="s">
        <v>160</v>
      </c>
      <c r="B4243" s="137" t="s">
        <v>613</v>
      </c>
      <c r="C4243" s="138">
        <v>27000</v>
      </c>
      <c r="D4243" s="137" t="s">
        <v>2760</v>
      </c>
      <c r="E4243" s="137" t="s">
        <v>834</v>
      </c>
      <c r="F4243" s="137" t="s">
        <v>16</v>
      </c>
      <c r="G4243" s="139">
        <v>25856</v>
      </c>
    </row>
    <row r="4244" spans="1:7">
      <c r="A4244" s="137" t="s">
        <v>160</v>
      </c>
      <c r="B4244" s="137" t="s">
        <v>613</v>
      </c>
      <c r="C4244" s="138">
        <v>1000</v>
      </c>
      <c r="D4244" s="137" t="s">
        <v>3979</v>
      </c>
      <c r="E4244" s="137" t="s">
        <v>834</v>
      </c>
      <c r="F4244" s="137" t="s">
        <v>2</v>
      </c>
      <c r="G4244" s="139">
        <v>7650</v>
      </c>
    </row>
    <row r="4245" spans="1:7">
      <c r="A4245" s="137" t="s">
        <v>160</v>
      </c>
      <c r="B4245" s="137" t="s">
        <v>613</v>
      </c>
      <c r="C4245" s="138">
        <v>600</v>
      </c>
      <c r="D4245" s="137" t="s">
        <v>3179</v>
      </c>
      <c r="E4245" s="137" t="s">
        <v>2483</v>
      </c>
      <c r="F4245" s="137" t="s">
        <v>13</v>
      </c>
      <c r="G4245" s="139">
        <v>20250</v>
      </c>
    </row>
    <row r="4246" spans="1:7">
      <c r="A4246" s="137" t="s">
        <v>160</v>
      </c>
      <c r="B4246" s="137" t="s">
        <v>613</v>
      </c>
      <c r="C4246" s="138">
        <v>600</v>
      </c>
      <c r="D4246" s="137" t="s">
        <v>1640</v>
      </c>
      <c r="E4246" s="137" t="s">
        <v>2483</v>
      </c>
      <c r="F4246" s="137" t="s">
        <v>13</v>
      </c>
      <c r="G4246" s="139">
        <v>25200</v>
      </c>
    </row>
    <row r="4247" spans="1:7">
      <c r="A4247" s="137" t="s">
        <v>160</v>
      </c>
      <c r="B4247" s="137" t="s">
        <v>613</v>
      </c>
      <c r="C4247" s="138">
        <v>770</v>
      </c>
      <c r="D4247" s="137" t="s">
        <v>4227</v>
      </c>
      <c r="E4247" s="137" t="s">
        <v>834</v>
      </c>
      <c r="F4247" s="137" t="s">
        <v>2</v>
      </c>
      <c r="G4247" s="139">
        <v>19250</v>
      </c>
    </row>
    <row r="4248" spans="1:7">
      <c r="A4248" s="137" t="s">
        <v>160</v>
      </c>
      <c r="B4248" s="137" t="s">
        <v>613</v>
      </c>
      <c r="C4248" s="138">
        <v>150</v>
      </c>
      <c r="D4248" s="137" t="s">
        <v>4228</v>
      </c>
      <c r="E4248" s="137" t="s">
        <v>834</v>
      </c>
      <c r="F4248" s="137" t="s">
        <v>2</v>
      </c>
      <c r="G4248" s="139">
        <v>3300</v>
      </c>
    </row>
    <row r="4249" spans="1:7">
      <c r="A4249" s="137" t="s">
        <v>160</v>
      </c>
      <c r="B4249" s="137" t="s">
        <v>613</v>
      </c>
      <c r="C4249" s="138">
        <v>300</v>
      </c>
      <c r="D4249" s="137" t="s">
        <v>4229</v>
      </c>
      <c r="E4249" s="137" t="s">
        <v>834</v>
      </c>
      <c r="F4249" s="137" t="s">
        <v>2</v>
      </c>
      <c r="G4249" s="139">
        <v>7500</v>
      </c>
    </row>
    <row r="4250" spans="1:7">
      <c r="A4250" s="137" t="s">
        <v>160</v>
      </c>
      <c r="B4250" s="137" t="s">
        <v>613</v>
      </c>
      <c r="C4250" s="138">
        <v>500</v>
      </c>
      <c r="D4250" s="137" t="s">
        <v>4230</v>
      </c>
      <c r="E4250" s="137" t="s">
        <v>834</v>
      </c>
      <c r="F4250" s="137" t="s">
        <v>2</v>
      </c>
      <c r="G4250" s="139">
        <v>6000</v>
      </c>
    </row>
    <row r="4251" spans="1:7">
      <c r="A4251" s="137" t="s">
        <v>160</v>
      </c>
      <c r="B4251" s="137" t="s">
        <v>613</v>
      </c>
      <c r="C4251" s="138">
        <v>1300</v>
      </c>
      <c r="D4251" s="137" t="s">
        <v>4231</v>
      </c>
      <c r="E4251" s="137" t="s">
        <v>834</v>
      </c>
      <c r="F4251" s="137" t="s">
        <v>2</v>
      </c>
      <c r="G4251" s="139">
        <v>11050</v>
      </c>
    </row>
    <row r="4252" spans="1:7">
      <c r="A4252" s="137" t="s">
        <v>160</v>
      </c>
      <c r="B4252" s="137" t="s">
        <v>613</v>
      </c>
      <c r="C4252" s="138">
        <v>460</v>
      </c>
      <c r="D4252" s="137" t="s">
        <v>4232</v>
      </c>
      <c r="E4252" s="137" t="s">
        <v>834</v>
      </c>
      <c r="F4252" s="137" t="s">
        <v>2</v>
      </c>
      <c r="G4252" s="139">
        <v>4600</v>
      </c>
    </row>
    <row r="4253" spans="1:7">
      <c r="A4253" s="137" t="s">
        <v>160</v>
      </c>
      <c r="B4253" s="137" t="s">
        <v>613</v>
      </c>
      <c r="C4253" s="138">
        <v>5000</v>
      </c>
      <c r="D4253" s="137" t="s">
        <v>4233</v>
      </c>
      <c r="E4253" s="137" t="s">
        <v>834</v>
      </c>
      <c r="F4253" s="137" t="s">
        <v>2</v>
      </c>
      <c r="G4253" s="139">
        <v>64000</v>
      </c>
    </row>
    <row r="4254" spans="1:7">
      <c r="A4254" s="137" t="s">
        <v>160</v>
      </c>
      <c r="B4254" s="137" t="s">
        <v>613</v>
      </c>
      <c r="C4254" s="138">
        <v>100</v>
      </c>
      <c r="D4254" s="137" t="s">
        <v>4234</v>
      </c>
      <c r="E4254" s="137" t="s">
        <v>834</v>
      </c>
      <c r="F4254" s="137" t="s">
        <v>2</v>
      </c>
      <c r="G4254" s="139">
        <v>2550</v>
      </c>
    </row>
    <row r="4255" spans="1:7">
      <c r="A4255" s="137" t="s">
        <v>160</v>
      </c>
      <c r="B4255" s="137" t="s">
        <v>613</v>
      </c>
      <c r="C4255" s="138">
        <v>3000</v>
      </c>
      <c r="D4255" s="137" t="s">
        <v>4235</v>
      </c>
      <c r="E4255" s="137" t="s">
        <v>834</v>
      </c>
      <c r="F4255" s="137" t="s">
        <v>2</v>
      </c>
      <c r="G4255" s="139">
        <v>18000</v>
      </c>
    </row>
    <row r="4256" spans="1:7">
      <c r="A4256" s="137" t="s">
        <v>160</v>
      </c>
      <c r="B4256" s="137" t="s">
        <v>613</v>
      </c>
      <c r="C4256" s="141"/>
      <c r="D4256" s="137" t="s">
        <v>1205</v>
      </c>
      <c r="E4256" s="137" t="s">
        <v>289</v>
      </c>
      <c r="F4256" s="137" t="s">
        <v>15</v>
      </c>
      <c r="G4256" s="139">
        <v>4085</v>
      </c>
    </row>
    <row r="4257" spans="1:7">
      <c r="A4257" s="137" t="s">
        <v>160</v>
      </c>
      <c r="B4257" s="137" t="s">
        <v>613</v>
      </c>
      <c r="C4257" s="141"/>
      <c r="D4257" s="137" t="s">
        <v>4236</v>
      </c>
      <c r="E4257" s="137" t="s">
        <v>289</v>
      </c>
      <c r="F4257" s="137" t="s">
        <v>15</v>
      </c>
      <c r="G4257" s="139">
        <v>4136</v>
      </c>
    </row>
    <row r="4258" spans="1:7">
      <c r="A4258" s="137" t="s">
        <v>160</v>
      </c>
      <c r="B4258" s="137" t="s">
        <v>613</v>
      </c>
      <c r="C4258" s="141"/>
      <c r="D4258" s="137" t="s">
        <v>4237</v>
      </c>
      <c r="E4258" s="137" t="s">
        <v>289</v>
      </c>
      <c r="F4258" s="137" t="s">
        <v>15</v>
      </c>
      <c r="G4258" s="139">
        <v>5152.5</v>
      </c>
    </row>
    <row r="4259" spans="1:7" ht="30">
      <c r="A4259" s="137" t="s">
        <v>160</v>
      </c>
      <c r="B4259" s="137" t="s">
        <v>613</v>
      </c>
      <c r="C4259" s="138">
        <v>2000</v>
      </c>
      <c r="D4259" s="137" t="s">
        <v>1206</v>
      </c>
      <c r="E4259" s="137" t="s">
        <v>1652</v>
      </c>
      <c r="F4259" s="137" t="s">
        <v>2</v>
      </c>
      <c r="G4259" s="139">
        <v>0</v>
      </c>
    </row>
    <row r="4260" spans="1:7" ht="30">
      <c r="A4260" s="137" t="s">
        <v>160</v>
      </c>
      <c r="B4260" s="137" t="s">
        <v>613</v>
      </c>
      <c r="C4260" s="138">
        <v>850</v>
      </c>
      <c r="D4260" s="137" t="s">
        <v>1210</v>
      </c>
      <c r="E4260" s="137" t="s">
        <v>616</v>
      </c>
      <c r="F4260" s="137" t="s">
        <v>2</v>
      </c>
      <c r="G4260" s="139">
        <v>3340.5</v>
      </c>
    </row>
    <row r="4261" spans="1:7" ht="30">
      <c r="A4261" s="137" t="s">
        <v>160</v>
      </c>
      <c r="B4261" s="137" t="s">
        <v>613</v>
      </c>
      <c r="C4261" s="138">
        <v>200</v>
      </c>
      <c r="D4261" s="137" t="s">
        <v>1212</v>
      </c>
      <c r="E4261" s="137" t="s">
        <v>616</v>
      </c>
      <c r="F4261" s="137" t="s">
        <v>2</v>
      </c>
      <c r="G4261" s="139">
        <v>2406.60009765625</v>
      </c>
    </row>
    <row r="4262" spans="1:7" ht="30">
      <c r="A4262" s="137" t="s">
        <v>160</v>
      </c>
      <c r="B4262" s="137" t="s">
        <v>613</v>
      </c>
      <c r="C4262" s="138">
        <v>30</v>
      </c>
      <c r="D4262" s="137" t="s">
        <v>1212</v>
      </c>
      <c r="E4262" s="137" t="s">
        <v>616</v>
      </c>
      <c r="F4262" s="137" t="s">
        <v>2</v>
      </c>
      <c r="G4262" s="139">
        <v>255.75</v>
      </c>
    </row>
    <row r="4263" spans="1:7" ht="75">
      <c r="A4263" s="137" t="s">
        <v>160</v>
      </c>
      <c r="B4263" s="137" t="s">
        <v>613</v>
      </c>
      <c r="C4263" s="138">
        <v>330</v>
      </c>
      <c r="D4263" s="137" t="s">
        <v>646</v>
      </c>
      <c r="E4263" s="137" t="s">
        <v>615</v>
      </c>
      <c r="F4263" s="137" t="s">
        <v>2</v>
      </c>
      <c r="G4263" s="139">
        <v>9072</v>
      </c>
    </row>
    <row r="4264" spans="1:7" ht="45">
      <c r="A4264" s="137" t="s">
        <v>160</v>
      </c>
      <c r="B4264" s="137" t="s">
        <v>613</v>
      </c>
      <c r="C4264" s="138">
        <v>1275</v>
      </c>
      <c r="D4264" s="137" t="s">
        <v>650</v>
      </c>
      <c r="E4264" s="137" t="s">
        <v>615</v>
      </c>
      <c r="F4264" s="137" t="s">
        <v>2</v>
      </c>
      <c r="G4264" s="139">
        <v>11742.75</v>
      </c>
    </row>
    <row r="4265" spans="1:7" ht="45">
      <c r="A4265" s="137" t="s">
        <v>160</v>
      </c>
      <c r="B4265" s="137" t="s">
        <v>613</v>
      </c>
      <c r="C4265" s="138">
        <v>250</v>
      </c>
      <c r="D4265" s="137" t="s">
        <v>651</v>
      </c>
      <c r="E4265" s="137" t="s">
        <v>642</v>
      </c>
      <c r="F4265" s="137" t="s">
        <v>17</v>
      </c>
      <c r="G4265" s="139">
        <v>16390</v>
      </c>
    </row>
    <row r="4266" spans="1:7">
      <c r="A4266" s="137" t="s">
        <v>160</v>
      </c>
      <c r="B4266" s="137" t="s">
        <v>613</v>
      </c>
      <c r="C4266" s="138">
        <v>2000</v>
      </c>
      <c r="D4266" s="137" t="s">
        <v>1775</v>
      </c>
      <c r="E4266" s="137" t="s">
        <v>616</v>
      </c>
      <c r="F4266" s="137" t="s">
        <v>2</v>
      </c>
      <c r="G4266" s="139">
        <v>84000</v>
      </c>
    </row>
    <row r="4267" spans="1:7">
      <c r="A4267" s="137" t="s">
        <v>160</v>
      </c>
      <c r="B4267" s="137" t="s">
        <v>613</v>
      </c>
      <c r="C4267" s="141"/>
      <c r="D4267" s="137" t="s">
        <v>656</v>
      </c>
      <c r="E4267" s="137" t="s">
        <v>289</v>
      </c>
      <c r="F4267" s="137" t="s">
        <v>15</v>
      </c>
      <c r="G4267" s="139">
        <v>1362</v>
      </c>
    </row>
    <row r="4268" spans="1:7">
      <c r="A4268" s="137" t="s">
        <v>160</v>
      </c>
      <c r="B4268" s="137" t="s">
        <v>613</v>
      </c>
      <c r="C4268" s="141"/>
      <c r="D4268" s="137" t="s">
        <v>657</v>
      </c>
      <c r="E4268" s="137" t="s">
        <v>289</v>
      </c>
      <c r="F4268" s="137" t="s">
        <v>15</v>
      </c>
      <c r="G4268" s="139">
        <v>15976.7998046875</v>
      </c>
    </row>
    <row r="4269" spans="1:7">
      <c r="A4269" s="137" t="s">
        <v>160</v>
      </c>
      <c r="B4269" s="137" t="s">
        <v>613</v>
      </c>
      <c r="C4269" s="138">
        <v>20</v>
      </c>
      <c r="D4269" s="137" t="s">
        <v>4238</v>
      </c>
      <c r="E4269" s="137" t="s">
        <v>1906</v>
      </c>
      <c r="F4269" s="137" t="s">
        <v>2</v>
      </c>
      <c r="G4269" s="139">
        <v>8500</v>
      </c>
    </row>
    <row r="4270" spans="1:7">
      <c r="A4270" s="137" t="s">
        <v>160</v>
      </c>
      <c r="B4270" s="137" t="s">
        <v>663</v>
      </c>
      <c r="C4270" s="138">
        <v>100</v>
      </c>
      <c r="D4270" s="137" t="s">
        <v>4239</v>
      </c>
      <c r="E4270" s="137" t="s">
        <v>2386</v>
      </c>
      <c r="F4270" s="137" t="s">
        <v>82</v>
      </c>
      <c r="G4270" s="139">
        <v>370</v>
      </c>
    </row>
    <row r="4271" spans="1:7">
      <c r="A4271" s="137" t="s">
        <v>160</v>
      </c>
      <c r="B4271" s="137" t="s">
        <v>663</v>
      </c>
      <c r="C4271" s="138">
        <v>200</v>
      </c>
      <c r="D4271" s="137" t="s">
        <v>4239</v>
      </c>
      <c r="E4271" s="137" t="s">
        <v>531</v>
      </c>
      <c r="F4271" s="137" t="s">
        <v>82</v>
      </c>
      <c r="G4271" s="139">
        <v>180</v>
      </c>
    </row>
    <row r="4272" spans="1:7">
      <c r="A4272" s="137" t="s">
        <v>160</v>
      </c>
      <c r="B4272" s="137" t="s">
        <v>663</v>
      </c>
      <c r="C4272" s="138">
        <v>161</v>
      </c>
      <c r="D4272" s="137" t="s">
        <v>4240</v>
      </c>
      <c r="E4272" s="137" t="s">
        <v>435</v>
      </c>
      <c r="F4272" s="137" t="s">
        <v>82</v>
      </c>
      <c r="G4272" s="139">
        <v>2294.25</v>
      </c>
    </row>
    <row r="4273" spans="1:7">
      <c r="A4273" s="137" t="s">
        <v>160</v>
      </c>
      <c r="B4273" s="137" t="s">
        <v>663</v>
      </c>
      <c r="C4273" s="138">
        <v>95</v>
      </c>
      <c r="D4273" s="137" t="s">
        <v>4240</v>
      </c>
      <c r="E4273" s="137" t="s">
        <v>4241</v>
      </c>
      <c r="F4273" s="137" t="s">
        <v>82</v>
      </c>
      <c r="G4273" s="139">
        <v>475</v>
      </c>
    </row>
    <row r="4274" spans="1:7">
      <c r="A4274" s="137" t="s">
        <v>160</v>
      </c>
      <c r="B4274" s="137" t="s">
        <v>663</v>
      </c>
      <c r="C4274" s="138">
        <v>414</v>
      </c>
      <c r="D4274" s="137" t="s">
        <v>4240</v>
      </c>
      <c r="E4274" s="137" t="s">
        <v>1495</v>
      </c>
      <c r="F4274" s="137" t="s">
        <v>82</v>
      </c>
      <c r="G4274" s="139">
        <v>1262.699951171875</v>
      </c>
    </row>
    <row r="4275" spans="1:7">
      <c r="A4275" s="137" t="s">
        <v>160</v>
      </c>
      <c r="B4275" s="137" t="s">
        <v>663</v>
      </c>
      <c r="C4275" s="138">
        <v>161</v>
      </c>
      <c r="D4275" s="137" t="s">
        <v>4240</v>
      </c>
      <c r="E4275" s="137" t="s">
        <v>521</v>
      </c>
      <c r="F4275" s="137" t="s">
        <v>82</v>
      </c>
      <c r="G4275" s="139">
        <v>4482.240234375</v>
      </c>
    </row>
    <row r="4276" spans="1:7">
      <c r="A4276" s="137" t="s">
        <v>160</v>
      </c>
      <c r="B4276" s="137" t="s">
        <v>663</v>
      </c>
      <c r="C4276" s="138">
        <v>1495</v>
      </c>
      <c r="D4276" s="137" t="s">
        <v>1228</v>
      </c>
      <c r="E4276" s="137" t="s">
        <v>3658</v>
      </c>
      <c r="F4276" s="137" t="s">
        <v>82</v>
      </c>
      <c r="G4276" s="139">
        <v>1330.550048828125</v>
      </c>
    </row>
    <row r="4277" spans="1:7">
      <c r="A4277" s="137" t="s">
        <v>160</v>
      </c>
      <c r="B4277" s="137" t="s">
        <v>663</v>
      </c>
      <c r="C4277" s="138">
        <v>575</v>
      </c>
      <c r="D4277" s="137" t="s">
        <v>1228</v>
      </c>
      <c r="E4277" s="137" t="s">
        <v>2386</v>
      </c>
      <c r="F4277" s="137" t="s">
        <v>82</v>
      </c>
      <c r="G4277" s="139">
        <v>810.75</v>
      </c>
    </row>
    <row r="4278" spans="1:7">
      <c r="A4278" s="137" t="s">
        <v>160</v>
      </c>
      <c r="B4278" s="137" t="s">
        <v>697</v>
      </c>
      <c r="C4278" s="138">
        <v>54956</v>
      </c>
      <c r="D4278" s="137" t="s">
        <v>4242</v>
      </c>
      <c r="E4278" s="137" t="s">
        <v>385</v>
      </c>
      <c r="F4278" s="137" t="s">
        <v>14</v>
      </c>
      <c r="G4278" s="139">
        <v>11441.5</v>
      </c>
    </row>
    <row r="4279" spans="1:7" ht="30">
      <c r="A4279" s="137" t="s">
        <v>160</v>
      </c>
      <c r="B4279" s="137" t="s">
        <v>733</v>
      </c>
      <c r="C4279" s="138">
        <v>500</v>
      </c>
      <c r="D4279" s="137" t="s">
        <v>3997</v>
      </c>
      <c r="E4279" s="137" t="s">
        <v>2073</v>
      </c>
      <c r="F4279" s="137" t="s">
        <v>8</v>
      </c>
      <c r="G4279" s="139">
        <v>2450</v>
      </c>
    </row>
    <row r="4280" spans="1:7" ht="30">
      <c r="A4280" s="137" t="s">
        <v>160</v>
      </c>
      <c r="B4280" s="137" t="s">
        <v>733</v>
      </c>
      <c r="C4280" s="138">
        <v>11</v>
      </c>
      <c r="D4280" s="137" t="s">
        <v>2313</v>
      </c>
      <c r="E4280" s="137" t="s">
        <v>2314</v>
      </c>
      <c r="F4280" s="137" t="s">
        <v>8</v>
      </c>
      <c r="G4280" s="139">
        <v>1976.699951171875</v>
      </c>
    </row>
    <row r="4281" spans="1:7" ht="30">
      <c r="A4281" s="137" t="s">
        <v>160</v>
      </c>
      <c r="B4281" s="137" t="s">
        <v>733</v>
      </c>
      <c r="C4281" s="138">
        <v>30</v>
      </c>
      <c r="D4281" s="137" t="s">
        <v>1810</v>
      </c>
      <c r="E4281" s="137" t="s">
        <v>2135</v>
      </c>
      <c r="F4281" s="137" t="s">
        <v>8</v>
      </c>
      <c r="G4281" s="139">
        <v>63774</v>
      </c>
    </row>
    <row r="4282" spans="1:7" ht="30">
      <c r="A4282" s="137" t="s">
        <v>160</v>
      </c>
      <c r="B4282" s="137" t="s">
        <v>733</v>
      </c>
      <c r="C4282" s="138">
        <v>2</v>
      </c>
      <c r="D4282" s="137" t="s">
        <v>1810</v>
      </c>
      <c r="E4282" s="137" t="s">
        <v>2135</v>
      </c>
      <c r="F4282" s="137" t="s">
        <v>8</v>
      </c>
      <c r="G4282" s="139">
        <v>4251.60009765625</v>
      </c>
    </row>
    <row r="4283" spans="1:7" ht="45">
      <c r="A4283" s="137" t="s">
        <v>160</v>
      </c>
      <c r="B4283" s="137" t="s">
        <v>733</v>
      </c>
      <c r="C4283" s="138">
        <v>180</v>
      </c>
      <c r="D4283" s="137" t="s">
        <v>1812</v>
      </c>
      <c r="E4283" s="137" t="s">
        <v>4243</v>
      </c>
      <c r="F4283" s="137" t="s">
        <v>8</v>
      </c>
      <c r="G4283" s="139">
        <v>9360</v>
      </c>
    </row>
    <row r="4284" spans="1:7" ht="30">
      <c r="A4284" s="137" t="s">
        <v>160</v>
      </c>
      <c r="B4284" s="137" t="s">
        <v>733</v>
      </c>
      <c r="C4284" s="138">
        <v>9</v>
      </c>
      <c r="D4284" s="137" t="s">
        <v>4244</v>
      </c>
      <c r="E4284" s="137" t="s">
        <v>4245</v>
      </c>
      <c r="F4284" s="137" t="s">
        <v>8</v>
      </c>
      <c r="G4284" s="139">
        <v>1158.300048828125</v>
      </c>
    </row>
    <row r="4285" spans="1:7" ht="30">
      <c r="A4285" s="137" t="s">
        <v>160</v>
      </c>
      <c r="B4285" s="137" t="s">
        <v>733</v>
      </c>
      <c r="C4285" s="138">
        <v>350</v>
      </c>
      <c r="D4285" s="137" t="s">
        <v>4244</v>
      </c>
      <c r="E4285" s="137" t="s">
        <v>4245</v>
      </c>
      <c r="F4285" s="137" t="s">
        <v>8</v>
      </c>
      <c r="G4285" s="139">
        <v>11165</v>
      </c>
    </row>
    <row r="4286" spans="1:7" ht="30">
      <c r="A4286" s="137" t="s">
        <v>160</v>
      </c>
      <c r="B4286" s="137" t="s">
        <v>733</v>
      </c>
      <c r="C4286" s="138">
        <v>90</v>
      </c>
      <c r="D4286" s="137" t="s">
        <v>4244</v>
      </c>
      <c r="E4286" s="137" t="s">
        <v>4246</v>
      </c>
      <c r="F4286" s="137" t="s">
        <v>8</v>
      </c>
      <c r="G4286" s="139">
        <v>11583</v>
      </c>
    </row>
    <row r="4287" spans="1:7" ht="30">
      <c r="A4287" s="137" t="s">
        <v>160</v>
      </c>
      <c r="B4287" s="137" t="s">
        <v>733</v>
      </c>
      <c r="C4287" s="138">
        <v>1100</v>
      </c>
      <c r="D4287" s="137" t="s">
        <v>4247</v>
      </c>
      <c r="E4287" s="137" t="s">
        <v>4248</v>
      </c>
      <c r="F4287" s="137" t="s">
        <v>30</v>
      </c>
      <c r="G4287" s="139">
        <v>16500</v>
      </c>
    </row>
    <row r="4288" spans="1:7" ht="30">
      <c r="A4288" s="137" t="s">
        <v>160</v>
      </c>
      <c r="B4288" s="137" t="s">
        <v>733</v>
      </c>
      <c r="C4288" s="138">
        <v>2</v>
      </c>
      <c r="D4288" s="137" t="s">
        <v>4249</v>
      </c>
      <c r="E4288" s="137" t="s">
        <v>4250</v>
      </c>
      <c r="F4288" s="137" t="s">
        <v>8</v>
      </c>
      <c r="G4288" s="139">
        <v>105.80000305175781</v>
      </c>
    </row>
    <row r="4289" spans="1:7" ht="30">
      <c r="A4289" s="137" t="s">
        <v>160</v>
      </c>
      <c r="B4289" s="137" t="s">
        <v>733</v>
      </c>
      <c r="C4289" s="138">
        <v>5</v>
      </c>
      <c r="D4289" s="137" t="s">
        <v>4000</v>
      </c>
      <c r="E4289" s="137" t="s">
        <v>1942</v>
      </c>
      <c r="F4289" s="137" t="s">
        <v>8</v>
      </c>
      <c r="G4289" s="139">
        <v>1125</v>
      </c>
    </row>
    <row r="4290" spans="1:7" ht="30">
      <c r="A4290" s="137" t="s">
        <v>160</v>
      </c>
      <c r="B4290" s="137" t="s">
        <v>733</v>
      </c>
      <c r="C4290" s="138">
        <v>5</v>
      </c>
      <c r="D4290" s="137" t="s">
        <v>4000</v>
      </c>
      <c r="E4290" s="137" t="s">
        <v>1402</v>
      </c>
      <c r="F4290" s="137" t="s">
        <v>8</v>
      </c>
      <c r="G4290" s="139">
        <v>2814</v>
      </c>
    </row>
    <row r="4291" spans="1:7" ht="30">
      <c r="A4291" s="137" t="s">
        <v>160</v>
      </c>
      <c r="B4291" s="137" t="s">
        <v>733</v>
      </c>
      <c r="C4291" s="138">
        <v>600</v>
      </c>
      <c r="D4291" s="137" t="s">
        <v>4000</v>
      </c>
      <c r="E4291" s="137" t="s">
        <v>1402</v>
      </c>
      <c r="F4291" s="137" t="s">
        <v>8</v>
      </c>
      <c r="G4291" s="139">
        <v>28140</v>
      </c>
    </row>
    <row r="4292" spans="1:7" ht="30">
      <c r="A4292" s="137" t="s">
        <v>160</v>
      </c>
      <c r="B4292" s="137" t="s">
        <v>733</v>
      </c>
      <c r="C4292" s="138">
        <v>80</v>
      </c>
      <c r="D4292" s="137" t="s">
        <v>4000</v>
      </c>
      <c r="E4292" s="137" t="s">
        <v>1942</v>
      </c>
      <c r="F4292" s="137" t="s">
        <v>8</v>
      </c>
      <c r="G4292" s="139">
        <v>18000</v>
      </c>
    </row>
    <row r="4293" spans="1:7" ht="30">
      <c r="A4293" s="137" t="s">
        <v>160</v>
      </c>
      <c r="B4293" s="137" t="s">
        <v>733</v>
      </c>
      <c r="C4293" s="138">
        <v>30</v>
      </c>
      <c r="D4293" s="137" t="s">
        <v>4251</v>
      </c>
      <c r="E4293" s="137" t="s">
        <v>4252</v>
      </c>
      <c r="F4293" s="137" t="s">
        <v>8</v>
      </c>
      <c r="G4293" s="139">
        <v>9744</v>
      </c>
    </row>
    <row r="4294" spans="1:7" ht="30">
      <c r="A4294" s="137" t="s">
        <v>160</v>
      </c>
      <c r="B4294" s="137" t="s">
        <v>733</v>
      </c>
      <c r="C4294" s="138">
        <v>9</v>
      </c>
      <c r="D4294" s="137" t="s">
        <v>1823</v>
      </c>
      <c r="E4294" s="137" t="s">
        <v>2114</v>
      </c>
      <c r="F4294" s="137" t="s">
        <v>8</v>
      </c>
      <c r="G4294" s="139">
        <v>4242.60009765625</v>
      </c>
    </row>
    <row r="4295" spans="1:7" ht="30">
      <c r="A4295" s="137" t="s">
        <v>160</v>
      </c>
      <c r="B4295" s="137" t="s">
        <v>733</v>
      </c>
      <c r="C4295" s="138">
        <v>50</v>
      </c>
      <c r="D4295" s="137" t="s">
        <v>1823</v>
      </c>
      <c r="E4295" s="137" t="s">
        <v>4253</v>
      </c>
      <c r="F4295" s="137" t="s">
        <v>8</v>
      </c>
      <c r="G4295" s="139">
        <v>23570</v>
      </c>
    </row>
    <row r="4296" spans="1:7" ht="30">
      <c r="A4296" s="137" t="s">
        <v>160</v>
      </c>
      <c r="B4296" s="137" t="s">
        <v>733</v>
      </c>
      <c r="C4296" s="138">
        <v>50</v>
      </c>
      <c r="D4296" s="137" t="s">
        <v>4006</v>
      </c>
      <c r="E4296" s="137" t="s">
        <v>4254</v>
      </c>
      <c r="F4296" s="137" t="s">
        <v>8</v>
      </c>
      <c r="G4296" s="139">
        <v>2455</v>
      </c>
    </row>
    <row r="4297" spans="1:7" ht="30">
      <c r="A4297" s="137" t="s">
        <v>160</v>
      </c>
      <c r="B4297" s="137" t="s">
        <v>733</v>
      </c>
      <c r="C4297" s="138">
        <v>7</v>
      </c>
      <c r="D4297" s="137" t="s">
        <v>4006</v>
      </c>
      <c r="E4297" s="137" t="s">
        <v>4254</v>
      </c>
      <c r="F4297" s="137" t="s">
        <v>8</v>
      </c>
      <c r="G4297" s="139">
        <v>343.70001220703125</v>
      </c>
    </row>
    <row r="4298" spans="1:7" ht="30">
      <c r="A4298" s="137" t="s">
        <v>160</v>
      </c>
      <c r="B4298" s="137" t="s">
        <v>733</v>
      </c>
      <c r="C4298" s="138">
        <v>200</v>
      </c>
      <c r="D4298" s="137" t="s">
        <v>4006</v>
      </c>
      <c r="E4298" s="137" t="s">
        <v>4254</v>
      </c>
      <c r="F4298" s="137" t="s">
        <v>8</v>
      </c>
      <c r="G4298" s="139">
        <v>9820</v>
      </c>
    </row>
    <row r="4299" spans="1:7" ht="30">
      <c r="A4299" s="137" t="s">
        <v>160</v>
      </c>
      <c r="B4299" s="137" t="s">
        <v>733</v>
      </c>
      <c r="C4299" s="138">
        <v>10</v>
      </c>
      <c r="D4299" s="137" t="s">
        <v>2344</v>
      </c>
      <c r="E4299" s="137" t="s">
        <v>2345</v>
      </c>
      <c r="F4299" s="137" t="s">
        <v>8</v>
      </c>
      <c r="G4299" s="139">
        <v>3918</v>
      </c>
    </row>
    <row r="4300" spans="1:7" ht="30">
      <c r="A4300" s="137" t="s">
        <v>160</v>
      </c>
      <c r="B4300" s="137" t="s">
        <v>733</v>
      </c>
      <c r="C4300" s="138">
        <v>2</v>
      </c>
      <c r="D4300" s="137" t="s">
        <v>2344</v>
      </c>
      <c r="E4300" s="137" t="s">
        <v>2345</v>
      </c>
      <c r="F4300" s="137" t="s">
        <v>8</v>
      </c>
      <c r="G4300" s="139">
        <v>783.5999755859375</v>
      </c>
    </row>
    <row r="4301" spans="1:7" ht="30">
      <c r="A4301" s="137" t="s">
        <v>160</v>
      </c>
      <c r="B4301" s="137" t="s">
        <v>733</v>
      </c>
      <c r="C4301" s="138">
        <v>50</v>
      </c>
      <c r="D4301" s="137" t="s">
        <v>1824</v>
      </c>
      <c r="E4301" s="137" t="s">
        <v>4003</v>
      </c>
      <c r="F4301" s="137" t="s">
        <v>8</v>
      </c>
      <c r="G4301" s="139">
        <v>1445</v>
      </c>
    </row>
    <row r="4302" spans="1:7" ht="30">
      <c r="A4302" s="137" t="s">
        <v>160</v>
      </c>
      <c r="B4302" s="137" t="s">
        <v>733</v>
      </c>
      <c r="C4302" s="138">
        <v>90</v>
      </c>
      <c r="D4302" s="137" t="s">
        <v>2358</v>
      </c>
      <c r="E4302" s="137" t="s">
        <v>4246</v>
      </c>
      <c r="F4302" s="137" t="s">
        <v>8</v>
      </c>
      <c r="G4302" s="139">
        <v>11583</v>
      </c>
    </row>
    <row r="4303" spans="1:7" ht="30">
      <c r="A4303" s="137" t="s">
        <v>160</v>
      </c>
      <c r="B4303" s="137" t="s">
        <v>733</v>
      </c>
      <c r="C4303" s="138">
        <v>5</v>
      </c>
      <c r="D4303" s="137" t="s">
        <v>1827</v>
      </c>
      <c r="E4303" s="137" t="s">
        <v>4255</v>
      </c>
      <c r="F4303" s="137" t="s">
        <v>8</v>
      </c>
      <c r="G4303" s="139">
        <v>987</v>
      </c>
    </row>
    <row r="4304" spans="1:7" ht="30">
      <c r="A4304" s="137" t="s">
        <v>160</v>
      </c>
      <c r="B4304" s="137" t="s">
        <v>733</v>
      </c>
      <c r="C4304" s="138">
        <v>20</v>
      </c>
      <c r="D4304" s="137" t="s">
        <v>1827</v>
      </c>
      <c r="E4304" s="137" t="s">
        <v>4255</v>
      </c>
      <c r="F4304" s="137" t="s">
        <v>8</v>
      </c>
      <c r="G4304" s="139">
        <v>3948</v>
      </c>
    </row>
    <row r="4305" spans="1:7" ht="30">
      <c r="A4305" s="137" t="s">
        <v>160</v>
      </c>
      <c r="B4305" s="137" t="s">
        <v>733</v>
      </c>
      <c r="C4305" s="138">
        <v>1000</v>
      </c>
      <c r="D4305" s="137" t="s">
        <v>1828</v>
      </c>
      <c r="E4305" s="137" t="s">
        <v>871</v>
      </c>
      <c r="F4305" s="137" t="s">
        <v>8</v>
      </c>
      <c r="G4305" s="139">
        <v>21600</v>
      </c>
    </row>
    <row r="4306" spans="1:7" ht="30">
      <c r="A4306" s="137" t="s">
        <v>160</v>
      </c>
      <c r="B4306" s="137" t="s">
        <v>733</v>
      </c>
      <c r="C4306" s="138">
        <v>150</v>
      </c>
      <c r="D4306" s="137" t="s">
        <v>1828</v>
      </c>
      <c r="E4306" s="137" t="s">
        <v>871</v>
      </c>
      <c r="F4306" s="137" t="s">
        <v>8</v>
      </c>
      <c r="G4306" s="139">
        <v>2160</v>
      </c>
    </row>
    <row r="4307" spans="1:7" ht="30">
      <c r="A4307" s="137" t="s">
        <v>160</v>
      </c>
      <c r="B4307" s="137" t="s">
        <v>733</v>
      </c>
      <c r="C4307" s="138">
        <v>300</v>
      </c>
      <c r="D4307" s="137" t="s">
        <v>4256</v>
      </c>
      <c r="E4307" s="137" t="s">
        <v>4257</v>
      </c>
      <c r="F4307" s="137" t="s">
        <v>8</v>
      </c>
      <c r="G4307" s="139">
        <v>11310</v>
      </c>
    </row>
    <row r="4308" spans="1:7" ht="30">
      <c r="A4308" s="137" t="s">
        <v>160</v>
      </c>
      <c r="B4308" s="137" t="s">
        <v>733</v>
      </c>
      <c r="C4308" s="138">
        <v>25</v>
      </c>
      <c r="D4308" s="137" t="s">
        <v>4013</v>
      </c>
      <c r="E4308" s="137" t="s">
        <v>797</v>
      </c>
      <c r="F4308" s="137" t="s">
        <v>8</v>
      </c>
      <c r="G4308" s="139">
        <v>1032.5</v>
      </c>
    </row>
    <row r="4309" spans="1:7" ht="30">
      <c r="A4309" s="137" t="s">
        <v>160</v>
      </c>
      <c r="B4309" s="137" t="s">
        <v>733</v>
      </c>
      <c r="C4309" s="138">
        <v>6</v>
      </c>
      <c r="D4309" s="137" t="s">
        <v>4258</v>
      </c>
      <c r="E4309" s="137" t="s">
        <v>4259</v>
      </c>
      <c r="F4309" s="137" t="s">
        <v>8</v>
      </c>
      <c r="G4309" s="139">
        <v>864</v>
      </c>
    </row>
    <row r="4310" spans="1:7" ht="30">
      <c r="A4310" s="137" t="s">
        <v>160</v>
      </c>
      <c r="B4310" s="137" t="s">
        <v>733</v>
      </c>
      <c r="C4310" s="138">
        <v>100</v>
      </c>
      <c r="D4310" s="137" t="s">
        <v>4258</v>
      </c>
      <c r="E4310" s="137" t="s">
        <v>4259</v>
      </c>
      <c r="F4310" s="137" t="s">
        <v>8</v>
      </c>
      <c r="G4310" s="139">
        <v>28800</v>
      </c>
    </row>
    <row r="4311" spans="1:7" ht="30">
      <c r="A4311" s="137" t="s">
        <v>160</v>
      </c>
      <c r="B4311" s="137" t="s">
        <v>733</v>
      </c>
      <c r="C4311" s="138">
        <v>150</v>
      </c>
      <c r="D4311" s="137" t="s">
        <v>1834</v>
      </c>
      <c r="E4311" s="137" t="s">
        <v>429</v>
      </c>
      <c r="F4311" s="137" t="s">
        <v>8</v>
      </c>
      <c r="G4311" s="139">
        <v>6300</v>
      </c>
    </row>
    <row r="4312" spans="1:7" ht="30">
      <c r="A4312" s="137" t="s">
        <v>160</v>
      </c>
      <c r="B4312" s="137" t="s">
        <v>733</v>
      </c>
      <c r="C4312" s="138">
        <v>100</v>
      </c>
      <c r="D4312" s="137" t="s">
        <v>1834</v>
      </c>
      <c r="E4312" s="137" t="s">
        <v>987</v>
      </c>
      <c r="F4312" s="137" t="s">
        <v>8</v>
      </c>
      <c r="G4312" s="139">
        <v>960</v>
      </c>
    </row>
    <row r="4313" spans="1:7" ht="30">
      <c r="A4313" s="137" t="s">
        <v>160</v>
      </c>
      <c r="B4313" s="137" t="s">
        <v>733</v>
      </c>
      <c r="C4313" s="138">
        <v>50</v>
      </c>
      <c r="D4313" s="137" t="s">
        <v>1837</v>
      </c>
      <c r="E4313" s="137" t="s">
        <v>2385</v>
      </c>
      <c r="F4313" s="137" t="s">
        <v>8</v>
      </c>
      <c r="G4313" s="139">
        <v>580</v>
      </c>
    </row>
    <row r="4314" spans="1:7" ht="30">
      <c r="A4314" s="137" t="s">
        <v>160</v>
      </c>
      <c r="B4314" s="137" t="s">
        <v>733</v>
      </c>
      <c r="C4314" s="138">
        <v>30</v>
      </c>
      <c r="D4314" s="137" t="s">
        <v>4260</v>
      </c>
      <c r="E4314" s="137" t="s">
        <v>4261</v>
      </c>
      <c r="F4314" s="137" t="s">
        <v>8</v>
      </c>
      <c r="G4314" s="139">
        <v>2175</v>
      </c>
    </row>
    <row r="4315" spans="1:7" ht="30">
      <c r="A4315" s="137" t="s">
        <v>160</v>
      </c>
      <c r="B4315" s="137" t="s">
        <v>733</v>
      </c>
      <c r="C4315" s="138">
        <v>50</v>
      </c>
      <c r="D4315" s="137" t="s">
        <v>4029</v>
      </c>
      <c r="E4315" s="137" t="s">
        <v>4030</v>
      </c>
      <c r="F4315" s="137" t="s">
        <v>8</v>
      </c>
      <c r="G4315" s="139">
        <v>1650</v>
      </c>
    </row>
    <row r="4316" spans="1:7" ht="30">
      <c r="A4316" s="137" t="s">
        <v>160</v>
      </c>
      <c r="B4316" s="137" t="s">
        <v>733</v>
      </c>
      <c r="C4316" s="138">
        <v>100</v>
      </c>
      <c r="D4316" s="137" t="s">
        <v>4031</v>
      </c>
      <c r="E4316" s="137" t="s">
        <v>620</v>
      </c>
      <c r="F4316" s="137" t="s">
        <v>8</v>
      </c>
      <c r="G4316" s="139">
        <v>8640</v>
      </c>
    </row>
    <row r="4317" spans="1:7" ht="30">
      <c r="A4317" s="137" t="s">
        <v>160</v>
      </c>
      <c r="B4317" s="137" t="s">
        <v>733</v>
      </c>
      <c r="C4317" s="138">
        <v>200</v>
      </c>
      <c r="D4317" s="137" t="s">
        <v>4031</v>
      </c>
      <c r="E4317" s="137" t="s">
        <v>620</v>
      </c>
      <c r="F4317" s="137" t="s">
        <v>8</v>
      </c>
      <c r="G4317" s="139">
        <v>17280</v>
      </c>
    </row>
    <row r="4318" spans="1:7" ht="30">
      <c r="A4318" s="137" t="s">
        <v>160</v>
      </c>
      <c r="B4318" s="137" t="s">
        <v>733</v>
      </c>
      <c r="C4318" s="138">
        <v>100</v>
      </c>
      <c r="D4318" s="137" t="s">
        <v>1841</v>
      </c>
      <c r="E4318" s="137" t="s">
        <v>987</v>
      </c>
      <c r="F4318" s="137" t="s">
        <v>8</v>
      </c>
      <c r="G4318" s="139">
        <v>470</v>
      </c>
    </row>
    <row r="4319" spans="1:7">
      <c r="A4319" s="137" t="s">
        <v>160</v>
      </c>
      <c r="B4319" s="137" t="s">
        <v>784</v>
      </c>
      <c r="C4319" s="138">
        <v>3200</v>
      </c>
      <c r="D4319" s="137" t="s">
        <v>4262</v>
      </c>
      <c r="E4319" s="137" t="s">
        <v>1631</v>
      </c>
      <c r="F4319" s="137" t="s">
        <v>125</v>
      </c>
      <c r="G4319" s="139">
        <v>31840</v>
      </c>
    </row>
    <row r="4320" spans="1:7">
      <c r="A4320" s="137" t="s">
        <v>160</v>
      </c>
      <c r="B4320" s="137" t="s">
        <v>784</v>
      </c>
      <c r="C4320" s="138">
        <v>150</v>
      </c>
      <c r="D4320" s="137" t="s">
        <v>4263</v>
      </c>
      <c r="E4320" s="137" t="s">
        <v>435</v>
      </c>
      <c r="F4320" s="137" t="s">
        <v>22</v>
      </c>
      <c r="G4320" s="139">
        <v>1575</v>
      </c>
    </row>
    <row r="4321" spans="1:7">
      <c r="A4321" s="137" t="s">
        <v>160</v>
      </c>
      <c r="B4321" s="137" t="s">
        <v>784</v>
      </c>
      <c r="C4321" s="138">
        <v>460</v>
      </c>
      <c r="D4321" s="137" t="s">
        <v>2398</v>
      </c>
      <c r="E4321" s="137" t="s">
        <v>2135</v>
      </c>
      <c r="F4321" s="137" t="s">
        <v>17</v>
      </c>
      <c r="G4321" s="139">
        <v>5060</v>
      </c>
    </row>
    <row r="4322" spans="1:7">
      <c r="A4322" s="137" t="s">
        <v>160</v>
      </c>
      <c r="B4322" s="137" t="s">
        <v>784</v>
      </c>
      <c r="C4322" s="138">
        <v>1000</v>
      </c>
      <c r="D4322" s="137" t="s">
        <v>788</v>
      </c>
      <c r="E4322" s="137" t="s">
        <v>1739</v>
      </c>
      <c r="F4322" s="137" t="s">
        <v>22</v>
      </c>
      <c r="G4322" s="139">
        <v>9700</v>
      </c>
    </row>
    <row r="4323" spans="1:7" ht="30">
      <c r="A4323" s="137" t="s">
        <v>160</v>
      </c>
      <c r="B4323" s="137" t="s">
        <v>784</v>
      </c>
      <c r="C4323" s="138">
        <v>460</v>
      </c>
      <c r="D4323" s="137" t="s">
        <v>3588</v>
      </c>
      <c r="E4323" s="137" t="s">
        <v>2135</v>
      </c>
      <c r="F4323" s="137" t="s">
        <v>17</v>
      </c>
      <c r="G4323" s="139">
        <v>5520</v>
      </c>
    </row>
    <row r="4324" spans="1:7">
      <c r="A4324" s="137" t="s">
        <v>160</v>
      </c>
      <c r="B4324" s="137" t="s">
        <v>784</v>
      </c>
      <c r="C4324" s="138">
        <v>50</v>
      </c>
      <c r="D4324" s="137" t="s">
        <v>4264</v>
      </c>
      <c r="E4324" s="137" t="s">
        <v>4265</v>
      </c>
      <c r="F4324" s="137" t="s">
        <v>24</v>
      </c>
      <c r="G4324" s="139">
        <v>900</v>
      </c>
    </row>
    <row r="4325" spans="1:7">
      <c r="A4325" s="137" t="s">
        <v>160</v>
      </c>
      <c r="B4325" s="137" t="s">
        <v>784</v>
      </c>
      <c r="C4325" s="138">
        <v>200</v>
      </c>
      <c r="D4325" s="137" t="s">
        <v>4264</v>
      </c>
      <c r="E4325" s="137" t="s">
        <v>4266</v>
      </c>
      <c r="F4325" s="137" t="s">
        <v>24</v>
      </c>
      <c r="G4325" s="139">
        <v>1800</v>
      </c>
    </row>
    <row r="4326" spans="1:7">
      <c r="A4326" s="137" t="s">
        <v>160</v>
      </c>
      <c r="B4326" s="137" t="s">
        <v>784</v>
      </c>
      <c r="C4326" s="138">
        <v>600</v>
      </c>
      <c r="D4326" s="137" t="s">
        <v>4267</v>
      </c>
      <c r="E4326" s="137" t="s">
        <v>4268</v>
      </c>
      <c r="F4326" s="137" t="s">
        <v>24</v>
      </c>
      <c r="G4326" s="139">
        <v>3600</v>
      </c>
    </row>
    <row r="4327" spans="1:7">
      <c r="A4327" s="137" t="s">
        <v>160</v>
      </c>
      <c r="B4327" s="137" t="s">
        <v>784</v>
      </c>
      <c r="C4327" s="138">
        <v>3280</v>
      </c>
      <c r="D4327" s="137" t="s">
        <v>792</v>
      </c>
      <c r="E4327" s="137" t="s">
        <v>778</v>
      </c>
      <c r="F4327" s="137" t="s">
        <v>2</v>
      </c>
      <c r="G4327" s="139">
        <v>14820</v>
      </c>
    </row>
    <row r="4328" spans="1:7">
      <c r="A4328" s="137" t="s">
        <v>160</v>
      </c>
      <c r="B4328" s="137" t="s">
        <v>784</v>
      </c>
      <c r="C4328" s="138">
        <v>720</v>
      </c>
      <c r="D4328" s="137" t="s">
        <v>1272</v>
      </c>
      <c r="E4328" s="137" t="s">
        <v>778</v>
      </c>
      <c r="F4328" s="137" t="s">
        <v>2</v>
      </c>
      <c r="G4328" s="139">
        <v>4860</v>
      </c>
    </row>
    <row r="4329" spans="1:7" ht="30">
      <c r="A4329" s="137" t="s">
        <v>160</v>
      </c>
      <c r="B4329" s="137" t="s">
        <v>784</v>
      </c>
      <c r="C4329" s="138">
        <v>200</v>
      </c>
      <c r="D4329" s="137" t="s">
        <v>3593</v>
      </c>
      <c r="E4329" s="137" t="s">
        <v>2135</v>
      </c>
      <c r="F4329" s="137" t="s">
        <v>17</v>
      </c>
      <c r="G4329" s="139">
        <v>3600</v>
      </c>
    </row>
    <row r="4330" spans="1:7">
      <c r="A4330" s="137" t="s">
        <v>160</v>
      </c>
      <c r="B4330" s="137" t="s">
        <v>784</v>
      </c>
      <c r="C4330" s="138">
        <v>800</v>
      </c>
      <c r="D4330" s="137" t="s">
        <v>3976</v>
      </c>
      <c r="E4330" s="137" t="s">
        <v>1906</v>
      </c>
      <c r="F4330" s="137" t="s">
        <v>17</v>
      </c>
      <c r="G4330" s="139">
        <v>30800</v>
      </c>
    </row>
    <row r="4331" spans="1:7">
      <c r="A4331" s="137" t="s">
        <v>160</v>
      </c>
      <c r="B4331" s="137" t="s">
        <v>784</v>
      </c>
      <c r="C4331" s="138">
        <v>200</v>
      </c>
      <c r="D4331" s="137" t="s">
        <v>4269</v>
      </c>
      <c r="E4331" s="137" t="s">
        <v>4268</v>
      </c>
      <c r="F4331" s="137" t="s">
        <v>24</v>
      </c>
      <c r="G4331" s="139">
        <v>3800</v>
      </c>
    </row>
    <row r="4332" spans="1:7">
      <c r="A4332" s="137" t="s">
        <v>160</v>
      </c>
      <c r="B4332" s="137" t="s">
        <v>784</v>
      </c>
      <c r="C4332" s="138">
        <v>300</v>
      </c>
      <c r="D4332" s="137" t="s">
        <v>4270</v>
      </c>
      <c r="E4332" s="137" t="s">
        <v>4271</v>
      </c>
      <c r="F4332" s="137" t="s">
        <v>22</v>
      </c>
      <c r="G4332" s="139">
        <v>5340</v>
      </c>
    </row>
    <row r="4333" spans="1:7">
      <c r="A4333" s="137" t="s">
        <v>160</v>
      </c>
      <c r="B4333" s="137" t="s">
        <v>784</v>
      </c>
      <c r="C4333" s="138">
        <v>100</v>
      </c>
      <c r="D4333" s="137" t="s">
        <v>4270</v>
      </c>
      <c r="E4333" s="137" t="s">
        <v>435</v>
      </c>
      <c r="F4333" s="137" t="s">
        <v>22</v>
      </c>
      <c r="G4333" s="139">
        <v>1010</v>
      </c>
    </row>
    <row r="4334" spans="1:7">
      <c r="A4334" s="137" t="s">
        <v>160</v>
      </c>
      <c r="B4334" s="137" t="s">
        <v>784</v>
      </c>
      <c r="C4334" s="138">
        <v>1500</v>
      </c>
      <c r="D4334" s="137" t="s">
        <v>794</v>
      </c>
      <c r="E4334" s="137" t="s">
        <v>1739</v>
      </c>
      <c r="F4334" s="137" t="s">
        <v>22</v>
      </c>
      <c r="G4334" s="139">
        <v>27000</v>
      </c>
    </row>
    <row r="4335" spans="1:7">
      <c r="A4335" s="137" t="s">
        <v>160</v>
      </c>
      <c r="B4335" s="137" t="s">
        <v>784</v>
      </c>
      <c r="C4335" s="138">
        <v>300</v>
      </c>
      <c r="D4335" s="137" t="s">
        <v>794</v>
      </c>
      <c r="E4335" s="137" t="s">
        <v>4272</v>
      </c>
      <c r="F4335" s="137" t="s">
        <v>22</v>
      </c>
      <c r="G4335" s="139">
        <v>5850</v>
      </c>
    </row>
    <row r="4336" spans="1:7">
      <c r="A4336" s="137" t="s">
        <v>160</v>
      </c>
      <c r="B4336" s="137" t="s">
        <v>801</v>
      </c>
      <c r="C4336" s="138">
        <v>33860.199999999997</v>
      </c>
      <c r="D4336" s="137" t="s">
        <v>1500</v>
      </c>
      <c r="E4336" s="137" t="s">
        <v>1501</v>
      </c>
      <c r="F4336" s="137" t="s">
        <v>17</v>
      </c>
      <c r="G4336" s="139">
        <v>18231.4609375</v>
      </c>
    </row>
    <row r="4337" spans="1:7">
      <c r="A4337" s="137" t="s">
        <v>160</v>
      </c>
      <c r="B4337" s="137" t="s">
        <v>4273</v>
      </c>
      <c r="C4337" s="138">
        <v>300</v>
      </c>
      <c r="D4337" s="137" t="s">
        <v>4059</v>
      </c>
      <c r="E4337" s="137" t="s">
        <v>527</v>
      </c>
      <c r="F4337" s="137" t="s">
        <v>8</v>
      </c>
      <c r="G4337" s="139">
        <v>447</v>
      </c>
    </row>
    <row r="4338" spans="1:7">
      <c r="A4338" s="137" t="s">
        <v>160</v>
      </c>
      <c r="B4338" s="137" t="s">
        <v>4273</v>
      </c>
      <c r="C4338" s="138">
        <v>60</v>
      </c>
      <c r="D4338" s="137" t="s">
        <v>3281</v>
      </c>
      <c r="E4338" s="137" t="s">
        <v>437</v>
      </c>
      <c r="F4338" s="137" t="s">
        <v>8</v>
      </c>
      <c r="G4338" s="139">
        <v>5697.60009765625</v>
      </c>
    </row>
    <row r="4339" spans="1:7">
      <c r="A4339" s="137" t="s">
        <v>160</v>
      </c>
      <c r="B4339" s="137" t="s">
        <v>4273</v>
      </c>
      <c r="C4339" s="138">
        <v>100</v>
      </c>
      <c r="D4339" s="137" t="s">
        <v>1855</v>
      </c>
      <c r="E4339" s="137" t="s">
        <v>1857</v>
      </c>
      <c r="F4339" s="137" t="s">
        <v>8</v>
      </c>
      <c r="G4339" s="139">
        <v>6500</v>
      </c>
    </row>
    <row r="4340" spans="1:7">
      <c r="A4340" s="137" t="s">
        <v>160</v>
      </c>
      <c r="B4340" s="137" t="s">
        <v>4273</v>
      </c>
      <c r="C4340" s="138">
        <v>150</v>
      </c>
      <c r="D4340" s="137" t="s">
        <v>1858</v>
      </c>
      <c r="E4340" s="137" t="s">
        <v>437</v>
      </c>
      <c r="F4340" s="137" t="s">
        <v>8</v>
      </c>
      <c r="G4340" s="139">
        <v>13500</v>
      </c>
    </row>
    <row r="4341" spans="1:7">
      <c r="A4341" s="137" t="s">
        <v>160</v>
      </c>
      <c r="B4341" s="137" t="s">
        <v>4273</v>
      </c>
      <c r="C4341" s="138">
        <v>250</v>
      </c>
      <c r="D4341" s="137" t="s">
        <v>1859</v>
      </c>
      <c r="E4341" s="137" t="s">
        <v>1860</v>
      </c>
      <c r="F4341" s="137" t="s">
        <v>8</v>
      </c>
      <c r="G4341" s="139">
        <v>2177.5</v>
      </c>
    </row>
    <row r="4342" spans="1:7">
      <c r="A4342" s="137" t="s">
        <v>160</v>
      </c>
      <c r="B4342" s="137" t="s">
        <v>4273</v>
      </c>
      <c r="C4342" s="138">
        <v>40</v>
      </c>
      <c r="D4342" s="137" t="s">
        <v>1861</v>
      </c>
      <c r="E4342" s="137" t="s">
        <v>1863</v>
      </c>
      <c r="F4342" s="137" t="s">
        <v>8</v>
      </c>
      <c r="G4342" s="139">
        <v>3497.199951171875</v>
      </c>
    </row>
    <row r="4343" spans="1:7">
      <c r="A4343" s="137" t="s">
        <v>160</v>
      </c>
      <c r="B4343" s="137" t="s">
        <v>4273</v>
      </c>
      <c r="C4343" s="138">
        <v>800</v>
      </c>
      <c r="D4343" s="137" t="s">
        <v>1861</v>
      </c>
      <c r="E4343" s="137" t="s">
        <v>1857</v>
      </c>
      <c r="F4343" s="137" t="s">
        <v>8</v>
      </c>
      <c r="G4343" s="139">
        <v>15544</v>
      </c>
    </row>
    <row r="4344" spans="1:7">
      <c r="A4344" s="137" t="s">
        <v>160</v>
      </c>
      <c r="B4344" s="137" t="s">
        <v>824</v>
      </c>
      <c r="C4344" s="138">
        <v>42721.62</v>
      </c>
      <c r="D4344" s="137" t="s">
        <v>1500</v>
      </c>
      <c r="E4344" s="137" t="s">
        <v>1501</v>
      </c>
      <c r="F4344" s="137" t="s">
        <v>2</v>
      </c>
      <c r="G4344" s="139">
        <v>15131</v>
      </c>
    </row>
    <row r="4345" spans="1:7">
      <c r="A4345" s="137" t="s">
        <v>160</v>
      </c>
      <c r="B4345" s="137" t="s">
        <v>824</v>
      </c>
      <c r="C4345" s="138">
        <v>39607.589999999997</v>
      </c>
      <c r="D4345" s="137" t="s">
        <v>1500</v>
      </c>
      <c r="E4345" s="137" t="s">
        <v>1501</v>
      </c>
      <c r="F4345" s="137" t="s">
        <v>2</v>
      </c>
      <c r="G4345" s="139">
        <v>18481.970703125</v>
      </c>
    </row>
    <row r="4346" spans="1:7">
      <c r="A4346" s="137" t="s">
        <v>160</v>
      </c>
      <c r="B4346" s="137" t="s">
        <v>824</v>
      </c>
      <c r="C4346" s="138">
        <v>37978.6</v>
      </c>
      <c r="D4346" s="137" t="s">
        <v>1500</v>
      </c>
      <c r="E4346" s="137" t="s">
        <v>1501</v>
      </c>
      <c r="F4346" s="137" t="s">
        <v>2</v>
      </c>
      <c r="G4346" s="139">
        <v>24272.400390625</v>
      </c>
    </row>
    <row r="4347" spans="1:7">
      <c r="A4347" s="137" t="s">
        <v>160</v>
      </c>
      <c r="B4347" s="137" t="s">
        <v>828</v>
      </c>
      <c r="C4347" s="138">
        <v>700</v>
      </c>
      <c r="D4347" s="137" t="s">
        <v>882</v>
      </c>
      <c r="E4347" s="137" t="s">
        <v>492</v>
      </c>
      <c r="F4347" s="137" t="s">
        <v>2</v>
      </c>
      <c r="G4347" s="139">
        <v>22275</v>
      </c>
    </row>
    <row r="4348" spans="1:7">
      <c r="A4348" s="137" t="s">
        <v>160</v>
      </c>
      <c r="B4348" s="137" t="s">
        <v>828</v>
      </c>
      <c r="C4348" s="138">
        <v>60</v>
      </c>
      <c r="D4348" s="137" t="s">
        <v>4274</v>
      </c>
      <c r="E4348" s="137" t="s">
        <v>837</v>
      </c>
      <c r="F4348" s="137" t="s">
        <v>14</v>
      </c>
      <c r="G4348" s="139">
        <v>4800</v>
      </c>
    </row>
    <row r="4349" spans="1:7">
      <c r="A4349" s="137" t="s">
        <v>160</v>
      </c>
      <c r="B4349" s="137" t="s">
        <v>828</v>
      </c>
      <c r="C4349" s="138">
        <v>1000</v>
      </c>
      <c r="D4349" s="137" t="s">
        <v>2424</v>
      </c>
      <c r="E4349" s="137" t="s">
        <v>834</v>
      </c>
      <c r="F4349" s="137" t="s">
        <v>27</v>
      </c>
      <c r="G4349" s="139">
        <v>10110</v>
      </c>
    </row>
    <row r="4350" spans="1:7" ht="30">
      <c r="A4350" s="137" t="s">
        <v>160</v>
      </c>
      <c r="B4350" s="137" t="s">
        <v>828</v>
      </c>
      <c r="C4350" s="138">
        <v>11000</v>
      </c>
      <c r="D4350" s="137" t="s">
        <v>2871</v>
      </c>
      <c r="E4350" s="137" t="s">
        <v>834</v>
      </c>
      <c r="F4350" s="137" t="s">
        <v>27</v>
      </c>
      <c r="G4350" s="139">
        <v>24860</v>
      </c>
    </row>
    <row r="4351" spans="1:7">
      <c r="A4351" s="137" t="s">
        <v>160</v>
      </c>
      <c r="B4351" s="137" t="s">
        <v>828</v>
      </c>
      <c r="C4351" s="138">
        <v>504</v>
      </c>
      <c r="D4351" s="137" t="s">
        <v>4275</v>
      </c>
      <c r="E4351" s="137" t="s">
        <v>4276</v>
      </c>
      <c r="F4351" s="137" t="s">
        <v>27</v>
      </c>
      <c r="G4351" s="139">
        <v>9520</v>
      </c>
    </row>
    <row r="4352" spans="1:7">
      <c r="A4352" s="137" t="s">
        <v>160</v>
      </c>
      <c r="B4352" s="137" t="s">
        <v>828</v>
      </c>
      <c r="C4352" s="138">
        <v>200</v>
      </c>
      <c r="D4352" s="137" t="s">
        <v>2876</v>
      </c>
      <c r="E4352" s="137" t="s">
        <v>834</v>
      </c>
      <c r="F4352" s="137" t="s">
        <v>27</v>
      </c>
      <c r="G4352" s="139">
        <v>3700</v>
      </c>
    </row>
    <row r="4353" spans="1:7">
      <c r="A4353" s="137" t="s">
        <v>160</v>
      </c>
      <c r="B4353" s="137" t="s">
        <v>828</v>
      </c>
      <c r="C4353" s="138">
        <v>500</v>
      </c>
      <c r="D4353" s="137" t="s">
        <v>1216</v>
      </c>
      <c r="E4353" s="137" t="s">
        <v>834</v>
      </c>
      <c r="F4353" s="137" t="s">
        <v>27</v>
      </c>
      <c r="G4353" s="139">
        <v>9550</v>
      </c>
    </row>
    <row r="4354" spans="1:7">
      <c r="A4354" s="137" t="s">
        <v>160</v>
      </c>
      <c r="B4354" s="137" t="s">
        <v>828</v>
      </c>
      <c r="C4354" s="138">
        <v>1500</v>
      </c>
      <c r="D4354" s="137" t="s">
        <v>660</v>
      </c>
      <c r="E4354" s="137" t="s">
        <v>834</v>
      </c>
      <c r="F4354" s="137" t="s">
        <v>27</v>
      </c>
      <c r="G4354" s="139">
        <v>17970</v>
      </c>
    </row>
    <row r="4355" spans="1:7">
      <c r="A4355" s="137" t="s">
        <v>160</v>
      </c>
      <c r="B4355" s="137" t="s">
        <v>828</v>
      </c>
      <c r="C4355" s="138">
        <v>1500</v>
      </c>
      <c r="D4355" s="137" t="s">
        <v>2882</v>
      </c>
      <c r="E4355" s="137" t="s">
        <v>1898</v>
      </c>
      <c r="F4355" s="137" t="s">
        <v>16</v>
      </c>
      <c r="G4355" s="139">
        <v>12765</v>
      </c>
    </row>
    <row r="4356" spans="1:7">
      <c r="A4356" s="137" t="s">
        <v>160</v>
      </c>
      <c r="B4356" s="137" t="s">
        <v>855</v>
      </c>
      <c r="C4356" s="138">
        <v>89672</v>
      </c>
      <c r="D4356" s="137" t="s">
        <v>592</v>
      </c>
      <c r="E4356" s="137" t="s">
        <v>385</v>
      </c>
      <c r="F4356" s="137" t="s">
        <v>17</v>
      </c>
      <c r="G4356" s="139">
        <v>37524</v>
      </c>
    </row>
    <row r="4357" spans="1:7">
      <c r="A4357" s="137" t="s">
        <v>160</v>
      </c>
      <c r="B4357" s="137" t="s">
        <v>855</v>
      </c>
      <c r="C4357" s="138">
        <v>73498</v>
      </c>
      <c r="D4357" s="137" t="s">
        <v>450</v>
      </c>
      <c r="E4357" s="137" t="s">
        <v>385</v>
      </c>
      <c r="F4357" s="137" t="s">
        <v>17</v>
      </c>
      <c r="G4357" s="139">
        <v>77186.203125</v>
      </c>
    </row>
    <row r="4358" spans="1:7">
      <c r="A4358" s="137" t="s">
        <v>160</v>
      </c>
      <c r="B4358" s="137" t="s">
        <v>3289</v>
      </c>
      <c r="C4358" s="138">
        <v>160</v>
      </c>
      <c r="D4358" s="137" t="s">
        <v>1170</v>
      </c>
      <c r="E4358" s="137" t="s">
        <v>3276</v>
      </c>
      <c r="F4358" s="137" t="s">
        <v>5</v>
      </c>
      <c r="G4358" s="139">
        <v>6240</v>
      </c>
    </row>
    <row r="4359" spans="1:7">
      <c r="A4359" s="137" t="s">
        <v>160</v>
      </c>
      <c r="B4359" s="137" t="s">
        <v>3289</v>
      </c>
      <c r="C4359" s="138">
        <v>260</v>
      </c>
      <c r="D4359" s="137" t="s">
        <v>4277</v>
      </c>
      <c r="E4359" s="137" t="s">
        <v>2483</v>
      </c>
      <c r="F4359" s="137" t="s">
        <v>5</v>
      </c>
      <c r="G4359" s="139">
        <v>28080</v>
      </c>
    </row>
    <row r="4360" spans="1:7">
      <c r="A4360" s="137" t="s">
        <v>160</v>
      </c>
      <c r="B4360" s="137" t="s">
        <v>3289</v>
      </c>
      <c r="C4360" s="138">
        <v>62</v>
      </c>
      <c r="D4360" s="137" t="s">
        <v>4278</v>
      </c>
      <c r="E4360" s="137" t="s">
        <v>1331</v>
      </c>
      <c r="F4360" s="137" t="s">
        <v>5</v>
      </c>
      <c r="G4360" s="139">
        <v>17980</v>
      </c>
    </row>
    <row r="4361" spans="1:7">
      <c r="A4361" s="137" t="s">
        <v>160</v>
      </c>
      <c r="B4361" s="137" t="s">
        <v>3289</v>
      </c>
      <c r="C4361" s="138">
        <v>32</v>
      </c>
      <c r="D4361" s="137" t="s">
        <v>2466</v>
      </c>
      <c r="E4361" s="137" t="s">
        <v>2483</v>
      </c>
      <c r="F4361" s="137" t="s">
        <v>5</v>
      </c>
      <c r="G4361" s="139">
        <v>2944</v>
      </c>
    </row>
    <row r="4362" spans="1:7">
      <c r="A4362" s="137" t="s">
        <v>160</v>
      </c>
      <c r="B4362" s="137" t="s">
        <v>3289</v>
      </c>
      <c r="C4362" s="138">
        <v>15</v>
      </c>
      <c r="D4362" s="137" t="s">
        <v>654</v>
      </c>
      <c r="E4362" s="137" t="s">
        <v>1331</v>
      </c>
      <c r="F4362" s="137" t="s">
        <v>5</v>
      </c>
      <c r="G4362" s="139">
        <v>8700</v>
      </c>
    </row>
    <row r="4363" spans="1:7">
      <c r="A4363" s="137" t="s">
        <v>160</v>
      </c>
      <c r="B4363" s="137" t="s">
        <v>3289</v>
      </c>
      <c r="C4363" s="138">
        <v>6</v>
      </c>
      <c r="D4363" s="137" t="s">
        <v>3613</v>
      </c>
      <c r="E4363" s="137" t="s">
        <v>2483</v>
      </c>
      <c r="F4363" s="137" t="s">
        <v>5</v>
      </c>
      <c r="G4363" s="139">
        <v>417</v>
      </c>
    </row>
    <row r="4364" spans="1:7">
      <c r="A4364" s="137" t="s">
        <v>160</v>
      </c>
      <c r="B4364" s="137" t="s">
        <v>3289</v>
      </c>
      <c r="C4364" s="138">
        <v>40</v>
      </c>
      <c r="D4364" s="137" t="s">
        <v>4279</v>
      </c>
      <c r="E4364" s="137" t="s">
        <v>2483</v>
      </c>
      <c r="F4364" s="137" t="s">
        <v>5</v>
      </c>
      <c r="G4364" s="139">
        <v>12700</v>
      </c>
    </row>
    <row r="4365" spans="1:7">
      <c r="A4365" s="137" t="s">
        <v>160</v>
      </c>
      <c r="B4365" s="137" t="s">
        <v>3289</v>
      </c>
      <c r="C4365" s="138">
        <v>18</v>
      </c>
      <c r="D4365" s="137" t="s">
        <v>4279</v>
      </c>
      <c r="E4365" s="137" t="s">
        <v>2483</v>
      </c>
      <c r="F4365" s="137" t="s">
        <v>5</v>
      </c>
      <c r="G4365" s="139">
        <v>5737.5</v>
      </c>
    </row>
    <row r="4366" spans="1:7">
      <c r="A4366" s="137" t="s">
        <v>160</v>
      </c>
      <c r="B4366" s="137" t="s">
        <v>3289</v>
      </c>
      <c r="C4366" s="138">
        <v>12</v>
      </c>
      <c r="D4366" s="137" t="s">
        <v>4279</v>
      </c>
      <c r="E4366" s="137" t="s">
        <v>2483</v>
      </c>
      <c r="F4366" s="137" t="s">
        <v>5</v>
      </c>
      <c r="G4366" s="139">
        <v>3825</v>
      </c>
    </row>
    <row r="4367" spans="1:7" ht="30">
      <c r="A4367" s="137" t="s">
        <v>160</v>
      </c>
      <c r="B4367" s="137" t="s">
        <v>2892</v>
      </c>
      <c r="C4367" s="138">
        <v>14296</v>
      </c>
      <c r="D4367" s="137" t="s">
        <v>4280</v>
      </c>
      <c r="E4367" s="137" t="s">
        <v>385</v>
      </c>
      <c r="F4367" s="137" t="s">
        <v>2</v>
      </c>
      <c r="G4367" s="139">
        <v>12876.1298828125</v>
      </c>
    </row>
    <row r="4368" spans="1:7">
      <c r="A4368" s="137" t="s">
        <v>160</v>
      </c>
      <c r="B4368" s="137" t="s">
        <v>874</v>
      </c>
      <c r="C4368" s="138">
        <v>800</v>
      </c>
      <c r="D4368" s="137" t="s">
        <v>592</v>
      </c>
      <c r="E4368" s="137" t="s">
        <v>2851</v>
      </c>
      <c r="F4368" s="137" t="s">
        <v>48</v>
      </c>
      <c r="G4368" s="139">
        <v>13860</v>
      </c>
    </row>
    <row r="4369" spans="1:7">
      <c r="A4369" s="137" t="s">
        <v>160</v>
      </c>
      <c r="B4369" s="137" t="s">
        <v>874</v>
      </c>
      <c r="C4369" s="138">
        <v>200</v>
      </c>
      <c r="D4369" s="137" t="s">
        <v>2894</v>
      </c>
      <c r="E4369" s="137" t="s">
        <v>834</v>
      </c>
      <c r="F4369" s="137" t="s">
        <v>48</v>
      </c>
      <c r="G4369" s="139">
        <v>5780</v>
      </c>
    </row>
    <row r="4370" spans="1:7">
      <c r="A4370" s="137" t="s">
        <v>160</v>
      </c>
      <c r="B4370" s="137" t="s">
        <v>874</v>
      </c>
      <c r="C4370" s="138">
        <v>115500</v>
      </c>
      <c r="D4370" s="137" t="s">
        <v>882</v>
      </c>
      <c r="E4370" s="137" t="s">
        <v>385</v>
      </c>
      <c r="F4370" s="137" t="s">
        <v>2</v>
      </c>
      <c r="G4370" s="139">
        <v>64200</v>
      </c>
    </row>
    <row r="4371" spans="1:7" ht="45">
      <c r="A4371" s="137" t="s">
        <v>160</v>
      </c>
      <c r="B4371" s="137" t="s">
        <v>874</v>
      </c>
      <c r="C4371" s="138">
        <v>1000</v>
      </c>
      <c r="D4371" s="137" t="s">
        <v>4281</v>
      </c>
      <c r="E4371" s="137" t="s">
        <v>616</v>
      </c>
      <c r="F4371" s="137" t="s">
        <v>17</v>
      </c>
      <c r="G4371" s="139">
        <v>2520</v>
      </c>
    </row>
    <row r="4372" spans="1:7">
      <c r="A4372" s="137" t="s">
        <v>160</v>
      </c>
      <c r="B4372" s="137" t="s">
        <v>874</v>
      </c>
      <c r="C4372" s="138">
        <v>800</v>
      </c>
      <c r="D4372" s="137" t="s">
        <v>4282</v>
      </c>
      <c r="E4372" s="137" t="s">
        <v>4283</v>
      </c>
      <c r="F4372" s="137" t="s">
        <v>48</v>
      </c>
      <c r="G4372" s="139">
        <v>65600</v>
      </c>
    </row>
    <row r="4373" spans="1:7" ht="30">
      <c r="A4373" s="137" t="s">
        <v>160</v>
      </c>
      <c r="B4373" s="137" t="s">
        <v>874</v>
      </c>
      <c r="C4373" s="138">
        <v>36</v>
      </c>
      <c r="D4373" s="137" t="s">
        <v>4088</v>
      </c>
      <c r="E4373" s="137" t="s">
        <v>4089</v>
      </c>
      <c r="F4373" s="137" t="s">
        <v>2</v>
      </c>
      <c r="G4373" s="139">
        <v>18225</v>
      </c>
    </row>
    <row r="4374" spans="1:7">
      <c r="A4374" s="137" t="s">
        <v>160</v>
      </c>
      <c r="B4374" s="137" t="s">
        <v>874</v>
      </c>
      <c r="C4374" s="138">
        <v>330000</v>
      </c>
      <c r="D4374" s="137" t="s">
        <v>4284</v>
      </c>
      <c r="E4374" s="137" t="s">
        <v>385</v>
      </c>
      <c r="F4374" s="137" t="s">
        <v>48</v>
      </c>
      <c r="G4374" s="139">
        <v>77600</v>
      </c>
    </row>
    <row r="4375" spans="1:7">
      <c r="A4375" s="137" t="s">
        <v>160</v>
      </c>
      <c r="B4375" s="137" t="s">
        <v>874</v>
      </c>
      <c r="C4375" s="138">
        <v>343200</v>
      </c>
      <c r="D4375" s="137" t="s">
        <v>2505</v>
      </c>
      <c r="E4375" s="137" t="s">
        <v>385</v>
      </c>
      <c r="F4375" s="137" t="s">
        <v>83</v>
      </c>
      <c r="G4375" s="139">
        <v>107328</v>
      </c>
    </row>
    <row r="4376" spans="1:7">
      <c r="A4376" s="137" t="s">
        <v>160</v>
      </c>
      <c r="B4376" s="137" t="s">
        <v>874</v>
      </c>
      <c r="C4376" s="138">
        <v>160</v>
      </c>
      <c r="D4376" s="137" t="s">
        <v>1349</v>
      </c>
      <c r="E4376" s="137" t="s">
        <v>1350</v>
      </c>
      <c r="F4376" s="137" t="s">
        <v>24</v>
      </c>
      <c r="G4376" s="139">
        <v>16520</v>
      </c>
    </row>
    <row r="4377" spans="1:7">
      <c r="A4377" s="137" t="s">
        <v>160</v>
      </c>
      <c r="B4377" s="137" t="s">
        <v>874</v>
      </c>
      <c r="C4377" s="138">
        <v>2000</v>
      </c>
      <c r="D4377" s="137" t="s">
        <v>2904</v>
      </c>
      <c r="E4377" s="137" t="s">
        <v>834</v>
      </c>
      <c r="F4377" s="137" t="s">
        <v>48</v>
      </c>
      <c r="G4377" s="139">
        <v>27600</v>
      </c>
    </row>
    <row r="4378" spans="1:7">
      <c r="A4378" s="137" t="s">
        <v>160</v>
      </c>
      <c r="B4378" s="137" t="s">
        <v>874</v>
      </c>
      <c r="C4378" s="138">
        <v>1000</v>
      </c>
      <c r="D4378" s="137" t="s">
        <v>634</v>
      </c>
      <c r="E4378" s="137" t="s">
        <v>834</v>
      </c>
      <c r="F4378" s="137" t="s">
        <v>48</v>
      </c>
      <c r="G4378" s="139">
        <v>52200</v>
      </c>
    </row>
    <row r="4379" spans="1:7">
      <c r="A4379" s="137" t="s">
        <v>160</v>
      </c>
      <c r="B4379" s="137" t="s">
        <v>874</v>
      </c>
      <c r="C4379" s="138">
        <v>1600</v>
      </c>
      <c r="D4379" s="137" t="s">
        <v>1909</v>
      </c>
      <c r="E4379" s="137" t="s">
        <v>1898</v>
      </c>
      <c r="F4379" s="137" t="s">
        <v>2</v>
      </c>
      <c r="G4379" s="139">
        <v>242694.5</v>
      </c>
    </row>
    <row r="4380" spans="1:7">
      <c r="A4380" s="137" t="s">
        <v>160</v>
      </c>
      <c r="B4380" s="137" t="s">
        <v>874</v>
      </c>
      <c r="C4380" s="138">
        <v>100</v>
      </c>
      <c r="D4380" s="137" t="s">
        <v>2911</v>
      </c>
      <c r="E4380" s="137" t="s">
        <v>642</v>
      </c>
      <c r="F4380" s="137" t="s">
        <v>17</v>
      </c>
      <c r="G4380" s="139">
        <v>5775</v>
      </c>
    </row>
    <row r="4381" spans="1:7">
      <c r="A4381" s="137" t="s">
        <v>160</v>
      </c>
      <c r="B4381" s="137" t="s">
        <v>4285</v>
      </c>
      <c r="C4381" s="138">
        <v>6</v>
      </c>
      <c r="D4381" s="137" t="s">
        <v>4286</v>
      </c>
      <c r="E4381" s="137" t="s">
        <v>4287</v>
      </c>
      <c r="F4381" s="137" t="s">
        <v>2</v>
      </c>
      <c r="G4381" s="139">
        <v>0</v>
      </c>
    </row>
    <row r="4382" spans="1:7" ht="30">
      <c r="A4382" s="137" t="s">
        <v>160</v>
      </c>
      <c r="B4382" s="137" t="s">
        <v>4285</v>
      </c>
      <c r="C4382" s="138">
        <v>6</v>
      </c>
      <c r="D4382" s="137" t="s">
        <v>4288</v>
      </c>
      <c r="E4382" s="137" t="s">
        <v>4287</v>
      </c>
      <c r="F4382" s="137" t="s">
        <v>2</v>
      </c>
      <c r="G4382" s="139">
        <v>0</v>
      </c>
    </row>
    <row r="4383" spans="1:7">
      <c r="A4383" s="137" t="s">
        <v>160</v>
      </c>
      <c r="B4383" s="137" t="s">
        <v>4285</v>
      </c>
      <c r="C4383" s="138">
        <v>6</v>
      </c>
      <c r="D4383" s="137" t="s">
        <v>4289</v>
      </c>
      <c r="E4383" s="137" t="s">
        <v>4290</v>
      </c>
      <c r="F4383" s="137" t="s">
        <v>2</v>
      </c>
      <c r="G4383" s="139">
        <v>0</v>
      </c>
    </row>
    <row r="4384" spans="1:7">
      <c r="A4384" s="137" t="s">
        <v>160</v>
      </c>
      <c r="B4384" s="137" t="s">
        <v>4285</v>
      </c>
      <c r="C4384" s="138">
        <v>9</v>
      </c>
      <c r="D4384" s="137" t="s">
        <v>4291</v>
      </c>
      <c r="E4384" s="137" t="s">
        <v>4292</v>
      </c>
      <c r="F4384" s="137" t="s">
        <v>2</v>
      </c>
      <c r="G4384" s="139">
        <v>0</v>
      </c>
    </row>
    <row r="4385" spans="1:7">
      <c r="A4385" s="137" t="s">
        <v>160</v>
      </c>
      <c r="B4385" s="137" t="s">
        <v>4285</v>
      </c>
      <c r="C4385" s="138">
        <v>9</v>
      </c>
      <c r="D4385" s="137" t="s">
        <v>4293</v>
      </c>
      <c r="E4385" s="137" t="s">
        <v>4294</v>
      </c>
      <c r="F4385" s="137" t="s">
        <v>2</v>
      </c>
      <c r="G4385" s="139">
        <v>0</v>
      </c>
    </row>
    <row r="4386" spans="1:7">
      <c r="A4386" s="137" t="s">
        <v>160</v>
      </c>
      <c r="B4386" s="137" t="s">
        <v>4285</v>
      </c>
      <c r="C4386" s="138">
        <v>9</v>
      </c>
      <c r="D4386" s="137" t="s">
        <v>4295</v>
      </c>
      <c r="E4386" s="137" t="s">
        <v>4287</v>
      </c>
      <c r="F4386" s="137" t="s">
        <v>2</v>
      </c>
      <c r="G4386" s="139">
        <v>0</v>
      </c>
    </row>
    <row r="4387" spans="1:7">
      <c r="A4387" s="137" t="s">
        <v>160</v>
      </c>
      <c r="B4387" s="137" t="s">
        <v>4285</v>
      </c>
      <c r="C4387" s="138">
        <v>9</v>
      </c>
      <c r="D4387" s="137" t="s">
        <v>4296</v>
      </c>
      <c r="E4387" s="137" t="s">
        <v>4292</v>
      </c>
      <c r="F4387" s="137" t="s">
        <v>2</v>
      </c>
      <c r="G4387" s="139">
        <v>0</v>
      </c>
    </row>
    <row r="4388" spans="1:7">
      <c r="A4388" s="137" t="s">
        <v>160</v>
      </c>
      <c r="B4388" s="137" t="s">
        <v>4285</v>
      </c>
      <c r="C4388" s="138">
        <v>6</v>
      </c>
      <c r="D4388" s="137" t="s">
        <v>4297</v>
      </c>
      <c r="E4388" s="137" t="s">
        <v>4287</v>
      </c>
      <c r="F4388" s="137" t="s">
        <v>2</v>
      </c>
      <c r="G4388" s="139">
        <v>0</v>
      </c>
    </row>
    <row r="4389" spans="1:7">
      <c r="A4389" s="137" t="s">
        <v>160</v>
      </c>
      <c r="B4389" s="137" t="s">
        <v>2927</v>
      </c>
      <c r="C4389" s="138">
        <v>50</v>
      </c>
      <c r="D4389" s="137" t="s">
        <v>894</v>
      </c>
      <c r="E4389" s="137" t="s">
        <v>4298</v>
      </c>
      <c r="F4389" s="137" t="s">
        <v>30</v>
      </c>
      <c r="G4389" s="139">
        <v>4762.5</v>
      </c>
    </row>
    <row r="4390" spans="1:7">
      <c r="A4390" s="137" t="s">
        <v>160</v>
      </c>
      <c r="B4390" s="137" t="s">
        <v>2927</v>
      </c>
      <c r="C4390" s="138">
        <v>5</v>
      </c>
      <c r="D4390" s="137" t="s">
        <v>3315</v>
      </c>
      <c r="E4390" s="137" t="s">
        <v>4299</v>
      </c>
      <c r="F4390" s="137" t="s">
        <v>30</v>
      </c>
      <c r="G4390" s="139">
        <v>1593.75</v>
      </c>
    </row>
    <row r="4391" spans="1:7">
      <c r="A4391" s="137" t="s">
        <v>160</v>
      </c>
      <c r="B4391" s="137" t="s">
        <v>2927</v>
      </c>
      <c r="C4391" s="138">
        <v>30</v>
      </c>
      <c r="D4391" s="137" t="s">
        <v>896</v>
      </c>
      <c r="E4391" s="137" t="s">
        <v>4298</v>
      </c>
      <c r="F4391" s="137" t="s">
        <v>30</v>
      </c>
      <c r="G4391" s="139">
        <v>1684.5</v>
      </c>
    </row>
    <row r="4392" spans="1:7">
      <c r="A4392" s="137" t="s">
        <v>160</v>
      </c>
      <c r="B4392" s="137" t="s">
        <v>2927</v>
      </c>
      <c r="C4392" s="138">
        <v>50</v>
      </c>
      <c r="D4392" s="137" t="s">
        <v>898</v>
      </c>
      <c r="E4392" s="137" t="s">
        <v>4298</v>
      </c>
      <c r="F4392" s="137" t="s">
        <v>30</v>
      </c>
      <c r="G4392" s="139">
        <v>2375</v>
      </c>
    </row>
    <row r="4393" spans="1:7">
      <c r="A4393" s="137" t="s">
        <v>160</v>
      </c>
      <c r="B4393" s="137" t="s">
        <v>2927</v>
      </c>
      <c r="C4393" s="138">
        <v>50</v>
      </c>
      <c r="D4393" s="137" t="s">
        <v>2935</v>
      </c>
      <c r="E4393" s="137" t="s">
        <v>4298</v>
      </c>
      <c r="F4393" s="137" t="s">
        <v>30</v>
      </c>
      <c r="G4393" s="139">
        <v>6887.5</v>
      </c>
    </row>
    <row r="4394" spans="1:7">
      <c r="A4394" s="137" t="s">
        <v>160</v>
      </c>
      <c r="B4394" s="137" t="s">
        <v>2927</v>
      </c>
      <c r="C4394" s="138">
        <v>14</v>
      </c>
      <c r="D4394" s="137" t="s">
        <v>4300</v>
      </c>
      <c r="E4394" s="137" t="s">
        <v>2847</v>
      </c>
      <c r="F4394" s="137" t="s">
        <v>16</v>
      </c>
      <c r="G4394" s="139">
        <v>865.20001220703125</v>
      </c>
    </row>
    <row r="4395" spans="1:7">
      <c r="A4395" s="137" t="s">
        <v>160</v>
      </c>
      <c r="B4395" s="137" t="s">
        <v>2927</v>
      </c>
      <c r="C4395" s="138">
        <v>14</v>
      </c>
      <c r="D4395" s="137" t="s">
        <v>4301</v>
      </c>
      <c r="E4395" s="137" t="s">
        <v>2847</v>
      </c>
      <c r="F4395" s="137" t="s">
        <v>16</v>
      </c>
      <c r="G4395" s="139">
        <v>848.4000244140625</v>
      </c>
    </row>
    <row r="4396" spans="1:7">
      <c r="A4396" s="137" t="s">
        <v>160</v>
      </c>
      <c r="B4396" s="137" t="s">
        <v>2927</v>
      </c>
      <c r="C4396" s="138">
        <v>8</v>
      </c>
      <c r="D4396" s="137" t="s">
        <v>4302</v>
      </c>
      <c r="E4396" s="137" t="s">
        <v>1512</v>
      </c>
      <c r="F4396" s="137" t="s">
        <v>16</v>
      </c>
      <c r="G4396" s="139">
        <v>748</v>
      </c>
    </row>
    <row r="4397" spans="1:7">
      <c r="A4397" s="137" t="s">
        <v>160</v>
      </c>
      <c r="B4397" s="137" t="s">
        <v>2927</v>
      </c>
      <c r="C4397" s="138">
        <v>740</v>
      </c>
      <c r="D4397" s="137" t="s">
        <v>4303</v>
      </c>
      <c r="E4397" s="137" t="s">
        <v>1512</v>
      </c>
      <c r="F4397" s="137" t="s">
        <v>16</v>
      </c>
      <c r="G4397" s="139">
        <v>56980</v>
      </c>
    </row>
    <row r="4398" spans="1:7">
      <c r="A4398" s="137" t="s">
        <v>160</v>
      </c>
      <c r="B4398" s="137" t="s">
        <v>2927</v>
      </c>
      <c r="C4398" s="138">
        <v>100</v>
      </c>
      <c r="D4398" s="137" t="s">
        <v>4304</v>
      </c>
      <c r="E4398" s="137" t="s">
        <v>1512</v>
      </c>
      <c r="F4398" s="137" t="s">
        <v>16</v>
      </c>
      <c r="G4398" s="139">
        <v>5775</v>
      </c>
    </row>
    <row r="4399" spans="1:7" ht="30">
      <c r="A4399" s="137" t="s">
        <v>160</v>
      </c>
      <c r="B4399" s="137" t="s">
        <v>1921</v>
      </c>
      <c r="C4399" s="138">
        <v>760</v>
      </c>
      <c r="D4399" s="137" t="s">
        <v>1366</v>
      </c>
      <c r="E4399" s="137" t="s">
        <v>515</v>
      </c>
      <c r="F4399" s="137" t="s">
        <v>2</v>
      </c>
      <c r="G4399" s="139">
        <v>27170</v>
      </c>
    </row>
    <row r="4400" spans="1:7" ht="30">
      <c r="A4400" s="137" t="s">
        <v>160</v>
      </c>
      <c r="B4400" s="137" t="s">
        <v>1921</v>
      </c>
      <c r="C4400" s="138">
        <v>52800</v>
      </c>
      <c r="D4400" s="137" t="s">
        <v>4305</v>
      </c>
      <c r="E4400" s="137" t="s">
        <v>385</v>
      </c>
      <c r="F4400" s="137" t="s">
        <v>48</v>
      </c>
      <c r="G4400" s="139">
        <v>35496</v>
      </c>
    </row>
    <row r="4401" spans="1:7">
      <c r="A4401" s="137" t="s">
        <v>160</v>
      </c>
      <c r="B4401" s="137" t="s">
        <v>900</v>
      </c>
      <c r="C4401" s="138">
        <v>112200</v>
      </c>
      <c r="D4401" s="137" t="s">
        <v>2727</v>
      </c>
      <c r="E4401" s="137" t="s">
        <v>385</v>
      </c>
      <c r="F4401" s="137" t="s">
        <v>48</v>
      </c>
      <c r="G4401" s="139">
        <v>27480.060546875</v>
      </c>
    </row>
    <row r="4402" spans="1:7">
      <c r="A4402" s="137" t="s">
        <v>160</v>
      </c>
      <c r="B4402" s="137" t="s">
        <v>1367</v>
      </c>
      <c r="C4402" s="138">
        <v>144</v>
      </c>
      <c r="D4402" s="137" t="s">
        <v>4306</v>
      </c>
      <c r="E4402" s="137" t="s">
        <v>4307</v>
      </c>
      <c r="F4402" s="137" t="s">
        <v>30</v>
      </c>
      <c r="G4402" s="139">
        <v>338.39999389648437</v>
      </c>
    </row>
    <row r="4403" spans="1:7">
      <c r="A4403" s="137" t="s">
        <v>160</v>
      </c>
      <c r="B4403" s="137" t="s">
        <v>1367</v>
      </c>
      <c r="C4403" s="138">
        <v>144</v>
      </c>
      <c r="D4403" s="137" t="s">
        <v>4306</v>
      </c>
      <c r="E4403" s="137" t="s">
        <v>4308</v>
      </c>
      <c r="F4403" s="137" t="s">
        <v>30</v>
      </c>
      <c r="G4403" s="139">
        <v>576</v>
      </c>
    </row>
    <row r="4404" spans="1:7">
      <c r="A4404" s="137" t="s">
        <v>160</v>
      </c>
      <c r="B4404" s="137" t="s">
        <v>1367</v>
      </c>
      <c r="C4404" s="138">
        <v>144</v>
      </c>
      <c r="D4404" s="137" t="s">
        <v>4306</v>
      </c>
      <c r="E4404" s="137" t="s">
        <v>4309</v>
      </c>
      <c r="F4404" s="137" t="s">
        <v>30</v>
      </c>
      <c r="G4404" s="139">
        <v>475.20001220703125</v>
      </c>
    </row>
    <row r="4405" spans="1:7">
      <c r="A4405" s="137" t="s">
        <v>160</v>
      </c>
      <c r="B4405" s="137" t="s">
        <v>1367</v>
      </c>
      <c r="C4405" s="138">
        <v>31</v>
      </c>
      <c r="D4405" s="137" t="s">
        <v>4310</v>
      </c>
      <c r="E4405" s="137" t="s">
        <v>620</v>
      </c>
      <c r="F4405" s="137" t="s">
        <v>30</v>
      </c>
      <c r="G4405" s="139">
        <v>1767</v>
      </c>
    </row>
    <row r="4406" spans="1:7">
      <c r="A4406" s="137" t="s">
        <v>160</v>
      </c>
      <c r="B4406" s="137" t="s">
        <v>1367</v>
      </c>
      <c r="C4406" s="138">
        <v>117</v>
      </c>
      <c r="D4406" s="137" t="s">
        <v>4310</v>
      </c>
      <c r="E4406" s="137" t="s">
        <v>798</v>
      </c>
      <c r="F4406" s="137" t="s">
        <v>30</v>
      </c>
      <c r="G4406" s="139">
        <v>3498.300048828125</v>
      </c>
    </row>
    <row r="4407" spans="1:7">
      <c r="A4407" s="137" t="s">
        <v>160</v>
      </c>
      <c r="B4407" s="137" t="s">
        <v>1367</v>
      </c>
      <c r="C4407" s="138">
        <v>62</v>
      </c>
      <c r="D4407" s="137" t="s">
        <v>4310</v>
      </c>
      <c r="E4407" s="137" t="s">
        <v>797</v>
      </c>
      <c r="F4407" s="137" t="s">
        <v>30</v>
      </c>
      <c r="G4407" s="139">
        <v>793.5999755859375</v>
      </c>
    </row>
    <row r="4408" spans="1:7">
      <c r="A4408" s="137" t="s">
        <v>160</v>
      </c>
      <c r="B4408" s="137" t="s">
        <v>1367</v>
      </c>
      <c r="C4408" s="138">
        <v>84</v>
      </c>
      <c r="D4408" s="137" t="s">
        <v>4311</v>
      </c>
      <c r="E4408" s="137" t="s">
        <v>4312</v>
      </c>
      <c r="F4408" s="137" t="s">
        <v>30</v>
      </c>
      <c r="G4408" s="139">
        <v>0.8399999737739563</v>
      </c>
    </row>
    <row r="4409" spans="1:7">
      <c r="A4409" s="137" t="s">
        <v>160</v>
      </c>
      <c r="B4409" s="137" t="s">
        <v>1367</v>
      </c>
      <c r="C4409" s="138">
        <v>48</v>
      </c>
      <c r="D4409" s="137" t="s">
        <v>4311</v>
      </c>
      <c r="E4409" s="137" t="s">
        <v>4313</v>
      </c>
      <c r="F4409" s="137" t="s">
        <v>30</v>
      </c>
      <c r="G4409" s="139">
        <v>0.47999998927116394</v>
      </c>
    </row>
    <row r="4410" spans="1:7">
      <c r="A4410" s="137" t="s">
        <v>160</v>
      </c>
      <c r="B4410" s="137" t="s">
        <v>1367</v>
      </c>
      <c r="C4410" s="138">
        <v>260</v>
      </c>
      <c r="D4410" s="137" t="s">
        <v>4311</v>
      </c>
      <c r="E4410" s="137" t="s">
        <v>4312</v>
      </c>
      <c r="F4410" s="137" t="s">
        <v>30</v>
      </c>
      <c r="G4410" s="139">
        <v>312</v>
      </c>
    </row>
    <row r="4411" spans="1:7">
      <c r="A4411" s="137" t="s">
        <v>160</v>
      </c>
      <c r="B4411" s="137" t="s">
        <v>1367</v>
      </c>
      <c r="C4411" s="138">
        <v>300</v>
      </c>
      <c r="D4411" s="137" t="s">
        <v>4314</v>
      </c>
      <c r="E4411" s="137" t="s">
        <v>4315</v>
      </c>
      <c r="F4411" s="137" t="s">
        <v>30</v>
      </c>
      <c r="G4411" s="139">
        <v>6</v>
      </c>
    </row>
    <row r="4412" spans="1:7">
      <c r="A4412" s="137" t="s">
        <v>160</v>
      </c>
      <c r="B4412" s="137" t="s">
        <v>1367</v>
      </c>
      <c r="C4412" s="138">
        <v>100</v>
      </c>
      <c r="D4412" s="137" t="s">
        <v>4316</v>
      </c>
      <c r="E4412" s="137" t="s">
        <v>2222</v>
      </c>
      <c r="F4412" s="137" t="s">
        <v>30</v>
      </c>
      <c r="G4412" s="139">
        <v>1</v>
      </c>
    </row>
    <row r="4413" spans="1:7">
      <c r="A4413" s="137" t="s">
        <v>160</v>
      </c>
      <c r="B4413" s="137" t="s">
        <v>1367</v>
      </c>
      <c r="C4413" s="138">
        <v>150</v>
      </c>
      <c r="D4413" s="137" t="s">
        <v>4316</v>
      </c>
      <c r="E4413" s="137" t="s">
        <v>871</v>
      </c>
      <c r="F4413" s="137" t="s">
        <v>30</v>
      </c>
      <c r="G4413" s="139">
        <v>1.5</v>
      </c>
    </row>
    <row r="4414" spans="1:7">
      <c r="A4414" s="137" t="s">
        <v>160</v>
      </c>
      <c r="B4414" s="137" t="s">
        <v>1367</v>
      </c>
      <c r="C4414" s="138">
        <v>150</v>
      </c>
      <c r="D4414" s="137" t="s">
        <v>4316</v>
      </c>
      <c r="E4414" s="137" t="s">
        <v>797</v>
      </c>
      <c r="F4414" s="137" t="s">
        <v>30</v>
      </c>
      <c r="G4414" s="139">
        <v>1.5</v>
      </c>
    </row>
    <row r="4415" spans="1:7">
      <c r="A4415" s="137" t="s">
        <v>160</v>
      </c>
      <c r="B4415" s="137" t="s">
        <v>1367</v>
      </c>
      <c r="C4415" s="138">
        <v>390</v>
      </c>
      <c r="D4415" s="137" t="s">
        <v>4316</v>
      </c>
      <c r="E4415" s="137" t="s">
        <v>871</v>
      </c>
      <c r="F4415" s="137" t="s">
        <v>30</v>
      </c>
      <c r="G4415" s="139">
        <v>1443</v>
      </c>
    </row>
    <row r="4416" spans="1:7">
      <c r="A4416" s="137" t="s">
        <v>160</v>
      </c>
      <c r="B4416" s="137" t="s">
        <v>1367</v>
      </c>
      <c r="C4416" s="138">
        <v>260</v>
      </c>
      <c r="D4416" s="137" t="s">
        <v>4316</v>
      </c>
      <c r="E4416" s="137" t="s">
        <v>797</v>
      </c>
      <c r="F4416" s="137" t="s">
        <v>30</v>
      </c>
      <c r="G4416" s="139">
        <v>1768</v>
      </c>
    </row>
    <row r="4417" spans="1:7">
      <c r="A4417" s="137" t="s">
        <v>160</v>
      </c>
      <c r="B4417" s="137" t="s">
        <v>1367</v>
      </c>
      <c r="C4417" s="138">
        <v>520</v>
      </c>
      <c r="D4417" s="137" t="s">
        <v>4316</v>
      </c>
      <c r="E4417" s="137" t="s">
        <v>2222</v>
      </c>
      <c r="F4417" s="137" t="s">
        <v>30</v>
      </c>
      <c r="G4417" s="139">
        <v>728</v>
      </c>
    </row>
    <row r="4418" spans="1:7">
      <c r="A4418" s="137" t="s">
        <v>160</v>
      </c>
      <c r="B4418" s="137" t="s">
        <v>1367</v>
      </c>
      <c r="C4418" s="138">
        <v>62</v>
      </c>
      <c r="D4418" s="137" t="s">
        <v>4317</v>
      </c>
      <c r="E4418" s="137" t="s">
        <v>798</v>
      </c>
      <c r="F4418" s="137" t="s">
        <v>30</v>
      </c>
      <c r="G4418" s="139">
        <v>1072.5999755859375</v>
      </c>
    </row>
    <row r="4419" spans="1:7">
      <c r="A4419" s="137" t="s">
        <v>160</v>
      </c>
      <c r="B4419" s="137" t="s">
        <v>1367</v>
      </c>
      <c r="C4419" s="138">
        <v>124</v>
      </c>
      <c r="D4419" s="137" t="s">
        <v>4317</v>
      </c>
      <c r="E4419" s="137" t="s">
        <v>797</v>
      </c>
      <c r="F4419" s="137" t="s">
        <v>30</v>
      </c>
      <c r="G4419" s="139">
        <v>930</v>
      </c>
    </row>
    <row r="4420" spans="1:7">
      <c r="A4420" s="137" t="s">
        <v>160</v>
      </c>
      <c r="B4420" s="137" t="s">
        <v>1367</v>
      </c>
      <c r="C4420" s="138">
        <v>156</v>
      </c>
      <c r="D4420" s="137" t="s">
        <v>4318</v>
      </c>
      <c r="E4420" s="137" t="s">
        <v>871</v>
      </c>
      <c r="F4420" s="137" t="s">
        <v>30</v>
      </c>
      <c r="G4420" s="139">
        <v>530.4000244140625</v>
      </c>
    </row>
    <row r="4421" spans="1:7">
      <c r="A4421" s="137" t="s">
        <v>160</v>
      </c>
      <c r="B4421" s="137" t="s">
        <v>1367</v>
      </c>
      <c r="C4421" s="138">
        <v>62</v>
      </c>
      <c r="D4421" s="137" t="s">
        <v>4318</v>
      </c>
      <c r="E4421" s="137" t="s">
        <v>797</v>
      </c>
      <c r="F4421" s="137" t="s">
        <v>30</v>
      </c>
      <c r="G4421" s="139">
        <v>347.20001220703125</v>
      </c>
    </row>
    <row r="4422" spans="1:7">
      <c r="A4422" s="137" t="s">
        <v>160</v>
      </c>
      <c r="B4422" s="137" t="s">
        <v>1367</v>
      </c>
      <c r="C4422" s="138">
        <v>36</v>
      </c>
      <c r="D4422" s="137" t="s">
        <v>4319</v>
      </c>
      <c r="E4422" s="137" t="s">
        <v>871</v>
      </c>
      <c r="F4422" s="137" t="s">
        <v>30</v>
      </c>
      <c r="G4422" s="139">
        <v>0.36000001430511475</v>
      </c>
    </row>
    <row r="4423" spans="1:7">
      <c r="A4423" s="137" t="s">
        <v>160</v>
      </c>
      <c r="B4423" s="137" t="s">
        <v>1367</v>
      </c>
      <c r="C4423" s="138">
        <v>120</v>
      </c>
      <c r="D4423" s="137" t="s">
        <v>4319</v>
      </c>
      <c r="E4423" s="137" t="s">
        <v>2222</v>
      </c>
      <c r="F4423" s="137" t="s">
        <v>30</v>
      </c>
      <c r="G4423" s="139">
        <v>1.2000000476837158</v>
      </c>
    </row>
    <row r="4424" spans="1:7">
      <c r="A4424" s="137" t="s">
        <v>160</v>
      </c>
      <c r="B4424" s="137" t="s">
        <v>1367</v>
      </c>
      <c r="C4424" s="138">
        <v>390</v>
      </c>
      <c r="D4424" s="137" t="s">
        <v>4319</v>
      </c>
      <c r="E4424" s="137" t="s">
        <v>2222</v>
      </c>
      <c r="F4424" s="137" t="s">
        <v>30</v>
      </c>
      <c r="G4424" s="139">
        <v>741</v>
      </c>
    </row>
    <row r="4425" spans="1:7">
      <c r="A4425" s="137" t="s">
        <v>160</v>
      </c>
      <c r="B4425" s="137" t="s">
        <v>1367</v>
      </c>
      <c r="C4425" s="138">
        <v>260</v>
      </c>
      <c r="D4425" s="137" t="s">
        <v>4319</v>
      </c>
      <c r="E4425" s="137" t="s">
        <v>871</v>
      </c>
      <c r="F4425" s="137" t="s">
        <v>30</v>
      </c>
      <c r="G4425" s="139">
        <v>624</v>
      </c>
    </row>
    <row r="4426" spans="1:7">
      <c r="A4426" s="137" t="s">
        <v>160</v>
      </c>
      <c r="B4426" s="137" t="s">
        <v>1367</v>
      </c>
      <c r="C4426" s="138">
        <v>240</v>
      </c>
      <c r="D4426" s="137" t="s">
        <v>4319</v>
      </c>
      <c r="E4426" s="137" t="s">
        <v>798</v>
      </c>
      <c r="F4426" s="137" t="s">
        <v>30</v>
      </c>
      <c r="G4426" s="139">
        <v>2040</v>
      </c>
    </row>
    <row r="4427" spans="1:7">
      <c r="A4427" s="137" t="s">
        <v>160</v>
      </c>
      <c r="B4427" s="137" t="s">
        <v>1367</v>
      </c>
      <c r="C4427" s="138">
        <v>208</v>
      </c>
      <c r="D4427" s="137" t="s">
        <v>4319</v>
      </c>
      <c r="E4427" s="137" t="s">
        <v>797</v>
      </c>
      <c r="F4427" s="137" t="s">
        <v>30</v>
      </c>
      <c r="G4427" s="139">
        <v>832</v>
      </c>
    </row>
    <row r="4428" spans="1:7">
      <c r="A4428" s="137" t="s">
        <v>160</v>
      </c>
      <c r="B4428" s="137" t="s">
        <v>1367</v>
      </c>
      <c r="C4428" s="138">
        <v>180</v>
      </c>
      <c r="D4428" s="137" t="s">
        <v>4319</v>
      </c>
      <c r="E4428" s="137" t="s">
        <v>620</v>
      </c>
      <c r="F4428" s="137" t="s">
        <v>30</v>
      </c>
      <c r="G4428" s="139">
        <v>2700</v>
      </c>
    </row>
    <row r="4429" spans="1:7">
      <c r="A4429" s="137" t="s">
        <v>160</v>
      </c>
      <c r="B4429" s="137" t="s">
        <v>1367</v>
      </c>
      <c r="C4429" s="138">
        <v>124</v>
      </c>
      <c r="D4429" s="137" t="s">
        <v>4320</v>
      </c>
      <c r="E4429" s="137" t="s">
        <v>798</v>
      </c>
      <c r="F4429" s="137" t="s">
        <v>30</v>
      </c>
      <c r="G4429" s="139">
        <v>3511.679931640625</v>
      </c>
    </row>
    <row r="4430" spans="1:7">
      <c r="A4430" s="137" t="s">
        <v>160</v>
      </c>
      <c r="B4430" s="137" t="s">
        <v>1367</v>
      </c>
      <c r="C4430" s="138">
        <v>200</v>
      </c>
      <c r="D4430" s="137" t="s">
        <v>4320</v>
      </c>
      <c r="E4430" s="137" t="s">
        <v>871</v>
      </c>
      <c r="F4430" s="137" t="s">
        <v>30</v>
      </c>
      <c r="G4430" s="139">
        <v>920</v>
      </c>
    </row>
    <row r="4431" spans="1:7">
      <c r="A4431" s="137" t="s">
        <v>160</v>
      </c>
      <c r="B4431" s="137" t="s">
        <v>1367</v>
      </c>
      <c r="C4431" s="138">
        <v>182</v>
      </c>
      <c r="D4431" s="137" t="s">
        <v>4320</v>
      </c>
      <c r="E4431" s="137" t="s">
        <v>797</v>
      </c>
      <c r="F4431" s="137" t="s">
        <v>30</v>
      </c>
      <c r="G4431" s="139">
        <v>1492.4000244140625</v>
      </c>
    </row>
    <row r="4432" spans="1:7">
      <c r="A4432" s="137" t="s">
        <v>160</v>
      </c>
      <c r="B4432" s="137" t="s">
        <v>1367</v>
      </c>
      <c r="C4432" s="138">
        <v>156</v>
      </c>
      <c r="D4432" s="137" t="s">
        <v>4321</v>
      </c>
      <c r="E4432" s="137" t="s">
        <v>4322</v>
      </c>
      <c r="F4432" s="137" t="s">
        <v>30</v>
      </c>
      <c r="G4432" s="139">
        <v>3625.43994140625</v>
      </c>
    </row>
    <row r="4433" spans="1:7">
      <c r="A4433" s="137" t="s">
        <v>160</v>
      </c>
      <c r="B4433" s="137" t="s">
        <v>1367</v>
      </c>
      <c r="C4433" s="138">
        <v>156</v>
      </c>
      <c r="D4433" s="137" t="s">
        <v>4321</v>
      </c>
      <c r="E4433" s="137" t="s">
        <v>620</v>
      </c>
      <c r="F4433" s="137" t="s">
        <v>30</v>
      </c>
      <c r="G4433" s="139">
        <v>1854.8399658203125</v>
      </c>
    </row>
    <row r="4434" spans="1:7">
      <c r="A4434" s="137" t="s">
        <v>160</v>
      </c>
      <c r="B4434" s="137" t="s">
        <v>1367</v>
      </c>
      <c r="C4434" s="138">
        <v>46</v>
      </c>
      <c r="D4434" s="137" t="s">
        <v>4321</v>
      </c>
      <c r="E4434" s="137" t="s">
        <v>4323</v>
      </c>
      <c r="F4434" s="137" t="s">
        <v>30</v>
      </c>
      <c r="G4434" s="139">
        <v>2054.360107421875</v>
      </c>
    </row>
    <row r="4435" spans="1:7">
      <c r="A4435" s="137" t="s">
        <v>160</v>
      </c>
      <c r="B4435" s="137" t="s">
        <v>1367</v>
      </c>
      <c r="C4435" s="138">
        <v>390</v>
      </c>
      <c r="D4435" s="137" t="s">
        <v>4321</v>
      </c>
      <c r="E4435" s="137" t="s">
        <v>797</v>
      </c>
      <c r="F4435" s="137" t="s">
        <v>30</v>
      </c>
      <c r="G4435" s="139">
        <v>1189.5</v>
      </c>
    </row>
    <row r="4436" spans="1:7">
      <c r="A4436" s="137" t="s">
        <v>160</v>
      </c>
      <c r="B4436" s="137" t="s">
        <v>1367</v>
      </c>
      <c r="C4436" s="138">
        <v>120</v>
      </c>
      <c r="D4436" s="137" t="s">
        <v>4324</v>
      </c>
      <c r="E4436" s="137" t="s">
        <v>4325</v>
      </c>
      <c r="F4436" s="137" t="s">
        <v>30</v>
      </c>
      <c r="G4436" s="139">
        <v>1.2000000476837158</v>
      </c>
    </row>
    <row r="4437" spans="1:7">
      <c r="A4437" s="137" t="s">
        <v>160</v>
      </c>
      <c r="B4437" s="137" t="s">
        <v>1367</v>
      </c>
      <c r="C4437" s="138">
        <v>500</v>
      </c>
      <c r="D4437" s="137" t="s">
        <v>4324</v>
      </c>
      <c r="E4437" s="137" t="s">
        <v>4326</v>
      </c>
      <c r="F4437" s="137" t="s">
        <v>30</v>
      </c>
      <c r="G4437" s="139">
        <v>450</v>
      </c>
    </row>
    <row r="4438" spans="1:7">
      <c r="A4438" s="137" t="s">
        <v>160</v>
      </c>
      <c r="B4438" s="137" t="s">
        <v>1367</v>
      </c>
      <c r="C4438" s="138">
        <v>1000</v>
      </c>
      <c r="D4438" s="137" t="s">
        <v>4324</v>
      </c>
      <c r="E4438" s="137" t="s">
        <v>4325</v>
      </c>
      <c r="F4438" s="137" t="s">
        <v>30</v>
      </c>
      <c r="G4438" s="139">
        <v>720</v>
      </c>
    </row>
    <row r="4439" spans="1:7">
      <c r="A4439" s="137" t="s">
        <v>160</v>
      </c>
      <c r="B4439" s="137" t="s">
        <v>1367</v>
      </c>
      <c r="C4439" s="138">
        <v>37</v>
      </c>
      <c r="D4439" s="137" t="s">
        <v>4327</v>
      </c>
      <c r="E4439" s="137" t="s">
        <v>2222</v>
      </c>
      <c r="F4439" s="137" t="s">
        <v>30</v>
      </c>
      <c r="G4439" s="139">
        <v>0.37000000476837158</v>
      </c>
    </row>
    <row r="4440" spans="1:7">
      <c r="A4440" s="137" t="s">
        <v>160</v>
      </c>
      <c r="B4440" s="137" t="s">
        <v>1367</v>
      </c>
      <c r="C4440" s="138">
        <v>100</v>
      </c>
      <c r="D4440" s="137" t="s">
        <v>4328</v>
      </c>
      <c r="E4440" s="137" t="s">
        <v>797</v>
      </c>
      <c r="F4440" s="137" t="s">
        <v>30</v>
      </c>
      <c r="G4440" s="139">
        <v>1</v>
      </c>
    </row>
    <row r="4441" spans="1:7">
      <c r="A4441" s="137" t="s">
        <v>160</v>
      </c>
      <c r="B4441" s="137" t="s">
        <v>1367</v>
      </c>
      <c r="C4441" s="138">
        <v>50</v>
      </c>
      <c r="D4441" s="137" t="s">
        <v>4328</v>
      </c>
      <c r="E4441" s="137" t="s">
        <v>2222</v>
      </c>
      <c r="F4441" s="137" t="s">
        <v>30</v>
      </c>
      <c r="G4441" s="139">
        <v>0.5</v>
      </c>
    </row>
    <row r="4442" spans="1:7">
      <c r="A4442" s="137" t="s">
        <v>160</v>
      </c>
      <c r="B4442" s="137" t="s">
        <v>1367</v>
      </c>
      <c r="C4442" s="138">
        <v>187</v>
      </c>
      <c r="D4442" s="137" t="s">
        <v>4328</v>
      </c>
      <c r="E4442" s="137" t="s">
        <v>871</v>
      </c>
      <c r="F4442" s="137" t="s">
        <v>30</v>
      </c>
      <c r="G4442" s="139">
        <v>561</v>
      </c>
    </row>
    <row r="4443" spans="1:7">
      <c r="A4443" s="137" t="s">
        <v>160</v>
      </c>
      <c r="B4443" s="137" t="s">
        <v>1367</v>
      </c>
      <c r="C4443" s="138">
        <v>187</v>
      </c>
      <c r="D4443" s="137" t="s">
        <v>4328</v>
      </c>
      <c r="E4443" s="137" t="s">
        <v>2222</v>
      </c>
      <c r="F4443" s="137" t="s">
        <v>30</v>
      </c>
      <c r="G4443" s="139">
        <v>243.10000610351562</v>
      </c>
    </row>
    <row r="4444" spans="1:7">
      <c r="A4444" s="137" t="s">
        <v>160</v>
      </c>
      <c r="B4444" s="137" t="s">
        <v>1367</v>
      </c>
      <c r="C4444" s="138">
        <v>156</v>
      </c>
      <c r="D4444" s="137" t="s">
        <v>4329</v>
      </c>
      <c r="E4444" s="137" t="s">
        <v>797</v>
      </c>
      <c r="F4444" s="137" t="s">
        <v>30</v>
      </c>
      <c r="G4444" s="139">
        <v>1045.199951171875</v>
      </c>
    </row>
    <row r="4445" spans="1:7">
      <c r="A4445" s="137" t="s">
        <v>160</v>
      </c>
      <c r="B4445" s="137" t="s">
        <v>1367</v>
      </c>
      <c r="C4445" s="138">
        <v>78</v>
      </c>
      <c r="D4445" s="137" t="s">
        <v>4329</v>
      </c>
      <c r="E4445" s="137" t="s">
        <v>620</v>
      </c>
      <c r="F4445" s="137" t="s">
        <v>30</v>
      </c>
      <c r="G4445" s="139">
        <v>2028</v>
      </c>
    </row>
    <row r="4446" spans="1:7">
      <c r="A4446" s="137" t="s">
        <v>160</v>
      </c>
      <c r="B4446" s="137" t="s">
        <v>1367</v>
      </c>
      <c r="C4446" s="138">
        <v>187</v>
      </c>
      <c r="D4446" s="137" t="s">
        <v>4329</v>
      </c>
      <c r="E4446" s="137" t="s">
        <v>871</v>
      </c>
      <c r="F4446" s="137" t="s">
        <v>30</v>
      </c>
      <c r="G4446" s="139">
        <v>710.5999755859375</v>
      </c>
    </row>
    <row r="4447" spans="1:7">
      <c r="A4447" s="137" t="s">
        <v>160</v>
      </c>
      <c r="B4447" s="137" t="s">
        <v>1367</v>
      </c>
      <c r="C4447" s="138">
        <v>117</v>
      </c>
      <c r="D4447" s="137" t="s">
        <v>4330</v>
      </c>
      <c r="E4447" s="137" t="s">
        <v>798</v>
      </c>
      <c r="F4447" s="137" t="s">
        <v>30</v>
      </c>
      <c r="G4447" s="139">
        <v>1053</v>
      </c>
    </row>
    <row r="4448" spans="1:7">
      <c r="A4448" s="137" t="s">
        <v>160</v>
      </c>
      <c r="B4448" s="137" t="s">
        <v>1367</v>
      </c>
      <c r="C4448" s="138">
        <v>78</v>
      </c>
      <c r="D4448" s="137" t="s">
        <v>4330</v>
      </c>
      <c r="E4448" s="137" t="s">
        <v>620</v>
      </c>
      <c r="F4448" s="137" t="s">
        <v>30</v>
      </c>
      <c r="G4448" s="139">
        <v>1279.199951171875</v>
      </c>
    </row>
    <row r="4449" spans="1:7">
      <c r="A4449" s="137" t="s">
        <v>160</v>
      </c>
      <c r="B4449" s="137" t="s">
        <v>1367</v>
      </c>
      <c r="C4449" s="138">
        <v>177</v>
      </c>
      <c r="D4449" s="137" t="s">
        <v>4331</v>
      </c>
      <c r="E4449" s="137" t="s">
        <v>2073</v>
      </c>
      <c r="F4449" s="137" t="s">
        <v>30</v>
      </c>
      <c r="G4449" s="139">
        <v>1.7699999809265137</v>
      </c>
    </row>
    <row r="4450" spans="1:7">
      <c r="A4450" s="137" t="s">
        <v>160</v>
      </c>
      <c r="B4450" s="137" t="s">
        <v>1367</v>
      </c>
      <c r="C4450" s="138">
        <v>100</v>
      </c>
      <c r="D4450" s="137" t="s">
        <v>4331</v>
      </c>
      <c r="E4450" s="137" t="s">
        <v>797</v>
      </c>
      <c r="F4450" s="137" t="s">
        <v>30</v>
      </c>
      <c r="G4450" s="139">
        <v>1</v>
      </c>
    </row>
    <row r="4451" spans="1:7">
      <c r="A4451" s="137" t="s">
        <v>160</v>
      </c>
      <c r="B4451" s="137" t="s">
        <v>1367</v>
      </c>
      <c r="C4451" s="138">
        <v>63</v>
      </c>
      <c r="D4451" s="137" t="s">
        <v>4331</v>
      </c>
      <c r="E4451" s="137" t="s">
        <v>2073</v>
      </c>
      <c r="F4451" s="137" t="s">
        <v>30</v>
      </c>
      <c r="G4451" s="139">
        <v>0.62999999523162842</v>
      </c>
    </row>
    <row r="4452" spans="1:7">
      <c r="A4452" s="137" t="s">
        <v>160</v>
      </c>
      <c r="B4452" s="137" t="s">
        <v>1367</v>
      </c>
      <c r="C4452" s="138">
        <v>153</v>
      </c>
      <c r="D4452" s="137" t="s">
        <v>4331</v>
      </c>
      <c r="E4452" s="137" t="s">
        <v>2073</v>
      </c>
      <c r="F4452" s="137" t="s">
        <v>30</v>
      </c>
      <c r="G4452" s="139">
        <v>1.5299999713897705</v>
      </c>
    </row>
    <row r="4453" spans="1:7">
      <c r="A4453" s="137" t="s">
        <v>160</v>
      </c>
      <c r="B4453" s="137" t="s">
        <v>1367</v>
      </c>
      <c r="C4453" s="138">
        <v>7</v>
      </c>
      <c r="D4453" s="137" t="s">
        <v>4332</v>
      </c>
      <c r="E4453" s="137" t="s">
        <v>620</v>
      </c>
      <c r="F4453" s="137" t="s">
        <v>30</v>
      </c>
      <c r="G4453" s="139">
        <v>7.0000000298023224E-2</v>
      </c>
    </row>
    <row r="4454" spans="1:7">
      <c r="A4454" s="137" t="s">
        <v>160</v>
      </c>
      <c r="B4454" s="137" t="s">
        <v>1367</v>
      </c>
      <c r="C4454" s="138">
        <v>120</v>
      </c>
      <c r="D4454" s="137" t="s">
        <v>4332</v>
      </c>
      <c r="E4454" s="137" t="s">
        <v>2222</v>
      </c>
      <c r="F4454" s="137" t="s">
        <v>30</v>
      </c>
      <c r="G4454" s="139">
        <v>1.2000000476837158</v>
      </c>
    </row>
    <row r="4455" spans="1:7">
      <c r="A4455" s="137" t="s">
        <v>160</v>
      </c>
      <c r="B4455" s="137" t="s">
        <v>1367</v>
      </c>
      <c r="C4455" s="138">
        <v>100</v>
      </c>
      <c r="D4455" s="137" t="s">
        <v>4332</v>
      </c>
      <c r="E4455" s="137" t="s">
        <v>797</v>
      </c>
      <c r="F4455" s="137" t="s">
        <v>30</v>
      </c>
      <c r="G4455" s="139">
        <v>1</v>
      </c>
    </row>
    <row r="4456" spans="1:7">
      <c r="A4456" s="137" t="s">
        <v>160</v>
      </c>
      <c r="B4456" s="137" t="s">
        <v>1367</v>
      </c>
      <c r="C4456" s="138">
        <v>100</v>
      </c>
      <c r="D4456" s="137" t="s">
        <v>4332</v>
      </c>
      <c r="E4456" s="137" t="s">
        <v>2222</v>
      </c>
      <c r="F4456" s="137" t="s">
        <v>30</v>
      </c>
      <c r="G4456" s="139">
        <v>1</v>
      </c>
    </row>
    <row r="4457" spans="1:7">
      <c r="A4457" s="137" t="s">
        <v>160</v>
      </c>
      <c r="B4457" s="137" t="s">
        <v>1367</v>
      </c>
      <c r="C4457" s="138">
        <v>100</v>
      </c>
      <c r="D4457" s="137" t="s">
        <v>4332</v>
      </c>
      <c r="E4457" s="137" t="s">
        <v>871</v>
      </c>
      <c r="F4457" s="137" t="s">
        <v>30</v>
      </c>
      <c r="G4457" s="139">
        <v>1</v>
      </c>
    </row>
    <row r="4458" spans="1:7">
      <c r="A4458" s="137" t="s">
        <v>160</v>
      </c>
      <c r="B4458" s="137" t="s">
        <v>1367</v>
      </c>
      <c r="C4458" s="138">
        <v>50</v>
      </c>
      <c r="D4458" s="137" t="s">
        <v>4332</v>
      </c>
      <c r="E4458" s="137" t="s">
        <v>620</v>
      </c>
      <c r="F4458" s="137" t="s">
        <v>30</v>
      </c>
      <c r="G4458" s="139">
        <v>0.5</v>
      </c>
    </row>
    <row r="4459" spans="1:7">
      <c r="A4459" s="137" t="s">
        <v>160</v>
      </c>
      <c r="B4459" s="137" t="s">
        <v>1367</v>
      </c>
      <c r="C4459" s="138">
        <v>50</v>
      </c>
      <c r="D4459" s="137" t="s">
        <v>4332</v>
      </c>
      <c r="E4459" s="137" t="s">
        <v>798</v>
      </c>
      <c r="F4459" s="137" t="s">
        <v>30</v>
      </c>
      <c r="G4459" s="139">
        <v>0.5</v>
      </c>
    </row>
    <row r="4460" spans="1:7">
      <c r="A4460" s="137" t="s">
        <v>160</v>
      </c>
      <c r="B4460" s="137" t="s">
        <v>1367</v>
      </c>
      <c r="C4460" s="138">
        <v>286</v>
      </c>
      <c r="D4460" s="137" t="s">
        <v>4332</v>
      </c>
      <c r="E4460" s="137" t="s">
        <v>797</v>
      </c>
      <c r="F4460" s="137" t="s">
        <v>30</v>
      </c>
      <c r="G4460" s="139">
        <v>1029.5999755859375</v>
      </c>
    </row>
    <row r="4461" spans="1:7">
      <c r="A4461" s="137" t="s">
        <v>160</v>
      </c>
      <c r="B4461" s="137" t="s">
        <v>1367</v>
      </c>
      <c r="C4461" s="138">
        <v>187</v>
      </c>
      <c r="D4461" s="137" t="s">
        <v>4332</v>
      </c>
      <c r="E4461" s="137" t="s">
        <v>798</v>
      </c>
      <c r="F4461" s="137" t="s">
        <v>30</v>
      </c>
      <c r="G4461" s="139">
        <v>1496</v>
      </c>
    </row>
    <row r="4462" spans="1:7">
      <c r="A4462" s="137" t="s">
        <v>160</v>
      </c>
      <c r="B4462" s="137" t="s">
        <v>1367</v>
      </c>
      <c r="C4462" s="138">
        <v>187</v>
      </c>
      <c r="D4462" s="137" t="s">
        <v>4332</v>
      </c>
      <c r="E4462" s="137" t="s">
        <v>620</v>
      </c>
      <c r="F4462" s="137" t="s">
        <v>30</v>
      </c>
      <c r="G4462" s="139">
        <v>2805</v>
      </c>
    </row>
    <row r="4463" spans="1:7">
      <c r="A4463" s="137" t="s">
        <v>160</v>
      </c>
      <c r="B4463" s="137" t="s">
        <v>1367</v>
      </c>
      <c r="C4463" s="138">
        <v>780</v>
      </c>
      <c r="D4463" s="137" t="s">
        <v>4332</v>
      </c>
      <c r="E4463" s="137" t="s">
        <v>2222</v>
      </c>
      <c r="F4463" s="137" t="s">
        <v>30</v>
      </c>
      <c r="G4463" s="139">
        <v>897</v>
      </c>
    </row>
    <row r="4464" spans="1:7">
      <c r="A4464" s="137" t="s">
        <v>160</v>
      </c>
      <c r="B4464" s="137" t="s">
        <v>1367</v>
      </c>
      <c r="C4464" s="138">
        <v>156</v>
      </c>
      <c r="D4464" s="137" t="s">
        <v>4333</v>
      </c>
      <c r="E4464" s="137" t="s">
        <v>797</v>
      </c>
      <c r="F4464" s="137" t="s">
        <v>30</v>
      </c>
      <c r="G4464" s="139">
        <v>920.4000244140625</v>
      </c>
    </row>
    <row r="4465" spans="1:7">
      <c r="A4465" s="137" t="s">
        <v>160</v>
      </c>
      <c r="B4465" s="137" t="s">
        <v>1367</v>
      </c>
      <c r="C4465" s="138">
        <v>7</v>
      </c>
      <c r="D4465" s="137" t="s">
        <v>4333</v>
      </c>
      <c r="E4465" s="137" t="s">
        <v>620</v>
      </c>
      <c r="F4465" s="137" t="s">
        <v>30</v>
      </c>
      <c r="G4465" s="139">
        <v>7.0000000298023224E-2</v>
      </c>
    </row>
    <row r="4466" spans="1:7">
      <c r="A4466" s="137" t="s">
        <v>160</v>
      </c>
      <c r="B4466" s="137" t="s">
        <v>1367</v>
      </c>
      <c r="C4466" s="138">
        <v>93</v>
      </c>
      <c r="D4466" s="137" t="s">
        <v>4333</v>
      </c>
      <c r="E4466" s="137" t="s">
        <v>620</v>
      </c>
      <c r="F4466" s="137" t="s">
        <v>30</v>
      </c>
      <c r="G4466" s="139">
        <v>2139</v>
      </c>
    </row>
    <row r="4467" spans="1:7">
      <c r="A4467" s="137" t="s">
        <v>160</v>
      </c>
      <c r="B4467" s="137" t="s">
        <v>1367</v>
      </c>
      <c r="C4467" s="138">
        <v>124</v>
      </c>
      <c r="D4467" s="137" t="s">
        <v>4333</v>
      </c>
      <c r="E4467" s="137" t="s">
        <v>798</v>
      </c>
      <c r="F4467" s="137" t="s">
        <v>30</v>
      </c>
      <c r="G4467" s="139">
        <v>1599.5999755859375</v>
      </c>
    </row>
    <row r="4468" spans="1:7">
      <c r="A4468" s="137" t="s">
        <v>160</v>
      </c>
      <c r="B4468" s="137" t="s">
        <v>1367</v>
      </c>
      <c r="C4468" s="138">
        <v>187</v>
      </c>
      <c r="D4468" s="137" t="s">
        <v>4333</v>
      </c>
      <c r="E4468" s="137" t="s">
        <v>871</v>
      </c>
      <c r="F4468" s="137" t="s">
        <v>30</v>
      </c>
      <c r="G4468" s="139">
        <v>663.8499755859375</v>
      </c>
    </row>
    <row r="4469" spans="1:7">
      <c r="A4469" s="137" t="s">
        <v>160</v>
      </c>
      <c r="B4469" s="137" t="s">
        <v>912</v>
      </c>
      <c r="C4469" s="138">
        <v>3000</v>
      </c>
      <c r="D4469" s="137" t="s">
        <v>3649</v>
      </c>
      <c r="E4469" s="137" t="s">
        <v>4334</v>
      </c>
      <c r="F4469" s="137" t="s">
        <v>25</v>
      </c>
      <c r="G4469" s="139">
        <v>1950</v>
      </c>
    </row>
    <row r="4470" spans="1:7">
      <c r="A4470" s="137" t="s">
        <v>160</v>
      </c>
      <c r="B4470" s="137" t="s">
        <v>912</v>
      </c>
      <c r="C4470" s="138">
        <v>147</v>
      </c>
      <c r="D4470" s="137" t="s">
        <v>1391</v>
      </c>
      <c r="E4470" s="137" t="s">
        <v>1392</v>
      </c>
      <c r="F4470" s="137" t="s">
        <v>25</v>
      </c>
      <c r="G4470" s="139">
        <v>1925.699951171875</v>
      </c>
    </row>
    <row r="4471" spans="1:7">
      <c r="A4471" s="137" t="s">
        <v>160</v>
      </c>
      <c r="B4471" s="137" t="s">
        <v>912</v>
      </c>
      <c r="C4471" s="138">
        <v>120</v>
      </c>
      <c r="D4471" s="137" t="s">
        <v>2946</v>
      </c>
      <c r="E4471" s="137" t="s">
        <v>2135</v>
      </c>
      <c r="F4471" s="137" t="s">
        <v>25</v>
      </c>
      <c r="G4471" s="139">
        <v>294</v>
      </c>
    </row>
    <row r="4472" spans="1:7">
      <c r="A4472" s="137" t="s">
        <v>160</v>
      </c>
      <c r="B4472" s="137" t="s">
        <v>912</v>
      </c>
      <c r="C4472" s="138">
        <v>244</v>
      </c>
      <c r="D4472" s="137" t="s">
        <v>1395</v>
      </c>
      <c r="E4472" s="137" t="s">
        <v>1396</v>
      </c>
      <c r="F4472" s="137" t="s">
        <v>25</v>
      </c>
      <c r="G4472" s="139">
        <v>1098</v>
      </c>
    </row>
    <row r="4473" spans="1:7">
      <c r="A4473" s="137" t="s">
        <v>160</v>
      </c>
      <c r="B4473" s="137" t="s">
        <v>912</v>
      </c>
      <c r="C4473" s="138">
        <v>400</v>
      </c>
      <c r="D4473" s="137" t="s">
        <v>3350</v>
      </c>
      <c r="E4473" s="137" t="s">
        <v>2854</v>
      </c>
      <c r="F4473" s="137" t="s">
        <v>25</v>
      </c>
      <c r="G4473" s="139">
        <v>768</v>
      </c>
    </row>
    <row r="4474" spans="1:7" ht="30">
      <c r="A4474" s="137" t="s">
        <v>160</v>
      </c>
      <c r="B4474" s="137" t="s">
        <v>912</v>
      </c>
      <c r="C4474" s="138">
        <v>120</v>
      </c>
      <c r="D4474" s="137" t="s">
        <v>4335</v>
      </c>
      <c r="E4474" s="137" t="s">
        <v>4336</v>
      </c>
      <c r="F4474" s="137" t="s">
        <v>25</v>
      </c>
      <c r="G4474" s="139">
        <v>468</v>
      </c>
    </row>
    <row r="4475" spans="1:7">
      <c r="A4475" s="137" t="s">
        <v>160</v>
      </c>
      <c r="B4475" s="137" t="s">
        <v>912</v>
      </c>
      <c r="C4475" s="138">
        <v>2004</v>
      </c>
      <c r="D4475" s="137" t="s">
        <v>4337</v>
      </c>
      <c r="E4475" s="137" t="s">
        <v>2273</v>
      </c>
      <c r="F4475" s="137" t="s">
        <v>25</v>
      </c>
      <c r="G4475" s="139">
        <v>1162.3199462890625</v>
      </c>
    </row>
    <row r="4476" spans="1:7">
      <c r="A4476" s="137" t="s">
        <v>160</v>
      </c>
      <c r="B4476" s="137" t="s">
        <v>912</v>
      </c>
      <c r="C4476" s="138">
        <v>301</v>
      </c>
      <c r="D4476" s="137" t="s">
        <v>3652</v>
      </c>
      <c r="E4476" s="137" t="s">
        <v>1942</v>
      </c>
      <c r="F4476" s="137" t="s">
        <v>25</v>
      </c>
      <c r="G4476" s="139">
        <v>6321</v>
      </c>
    </row>
    <row r="4477" spans="1:7">
      <c r="A4477" s="137" t="s">
        <v>160</v>
      </c>
      <c r="B4477" s="137" t="s">
        <v>912</v>
      </c>
      <c r="C4477" s="138">
        <v>500</v>
      </c>
      <c r="D4477" s="137" t="s">
        <v>1401</v>
      </c>
      <c r="E4477" s="137" t="s">
        <v>1402</v>
      </c>
      <c r="F4477" s="137" t="s">
        <v>25</v>
      </c>
      <c r="G4477" s="139">
        <v>8000</v>
      </c>
    </row>
    <row r="4478" spans="1:7">
      <c r="A4478" s="137" t="s">
        <v>160</v>
      </c>
      <c r="B4478" s="137" t="s">
        <v>912</v>
      </c>
      <c r="C4478" s="138">
        <v>163</v>
      </c>
      <c r="D4478" s="137" t="s">
        <v>1401</v>
      </c>
      <c r="E4478" s="137" t="s">
        <v>1942</v>
      </c>
      <c r="F4478" s="137" t="s">
        <v>25</v>
      </c>
      <c r="G4478" s="139">
        <v>5786.5</v>
      </c>
    </row>
    <row r="4479" spans="1:7">
      <c r="A4479" s="137" t="s">
        <v>160</v>
      </c>
      <c r="B4479" s="137" t="s">
        <v>912</v>
      </c>
      <c r="C4479" s="138">
        <v>600</v>
      </c>
      <c r="D4479" s="137" t="s">
        <v>1403</v>
      </c>
      <c r="E4479" s="137" t="s">
        <v>1942</v>
      </c>
      <c r="F4479" s="137" t="s">
        <v>25</v>
      </c>
      <c r="G4479" s="139">
        <v>1260</v>
      </c>
    </row>
    <row r="4480" spans="1:7">
      <c r="A4480" s="137" t="s">
        <v>160</v>
      </c>
      <c r="B4480" s="137" t="s">
        <v>912</v>
      </c>
      <c r="C4480" s="138">
        <v>360</v>
      </c>
      <c r="D4480" s="137" t="s">
        <v>1407</v>
      </c>
      <c r="E4480" s="137" t="s">
        <v>871</v>
      </c>
      <c r="F4480" s="137" t="s">
        <v>25</v>
      </c>
      <c r="G4480" s="139">
        <v>1440</v>
      </c>
    </row>
    <row r="4481" spans="1:7">
      <c r="A4481" s="137" t="s">
        <v>160</v>
      </c>
      <c r="B4481" s="137" t="s">
        <v>912</v>
      </c>
      <c r="C4481" s="138">
        <v>600</v>
      </c>
      <c r="D4481" s="137" t="s">
        <v>1413</v>
      </c>
      <c r="E4481" s="137" t="s">
        <v>1414</v>
      </c>
      <c r="F4481" s="137" t="s">
        <v>25</v>
      </c>
      <c r="G4481" s="139">
        <v>2100</v>
      </c>
    </row>
    <row r="4482" spans="1:7">
      <c r="A4482" s="137" t="s">
        <v>160</v>
      </c>
      <c r="B4482" s="137" t="s">
        <v>912</v>
      </c>
      <c r="C4482" s="138">
        <v>1202</v>
      </c>
      <c r="D4482" s="137" t="s">
        <v>1417</v>
      </c>
      <c r="E4482" s="137" t="s">
        <v>986</v>
      </c>
      <c r="F4482" s="137" t="s">
        <v>25</v>
      </c>
      <c r="G4482" s="139">
        <v>1562.5999755859375</v>
      </c>
    </row>
    <row r="4483" spans="1:7">
      <c r="A4483" s="137" t="s">
        <v>160</v>
      </c>
      <c r="B4483" s="137" t="s">
        <v>912</v>
      </c>
      <c r="C4483" s="138">
        <v>1200</v>
      </c>
      <c r="D4483" s="137" t="s">
        <v>1417</v>
      </c>
      <c r="E4483" s="137" t="s">
        <v>1418</v>
      </c>
      <c r="F4483" s="137" t="s">
        <v>25</v>
      </c>
      <c r="G4483" s="139">
        <v>696</v>
      </c>
    </row>
    <row r="4484" spans="1:7">
      <c r="A4484" s="137" t="s">
        <v>160</v>
      </c>
      <c r="B4484" s="137" t="s">
        <v>912</v>
      </c>
      <c r="C4484" s="138">
        <v>899</v>
      </c>
      <c r="D4484" s="137" t="s">
        <v>1417</v>
      </c>
      <c r="E4484" s="137" t="s">
        <v>987</v>
      </c>
      <c r="F4484" s="137" t="s">
        <v>25</v>
      </c>
      <c r="G4484" s="139">
        <v>1573</v>
      </c>
    </row>
    <row r="4485" spans="1:7">
      <c r="A4485" s="137" t="s">
        <v>160</v>
      </c>
      <c r="B4485" s="137" t="s">
        <v>912</v>
      </c>
      <c r="C4485" s="138">
        <v>180</v>
      </c>
      <c r="D4485" s="137" t="s">
        <v>1419</v>
      </c>
      <c r="E4485" s="137" t="s">
        <v>972</v>
      </c>
      <c r="F4485" s="137" t="s">
        <v>25</v>
      </c>
      <c r="G4485" s="139">
        <v>990</v>
      </c>
    </row>
    <row r="4486" spans="1:7">
      <c r="A4486" s="137" t="s">
        <v>160</v>
      </c>
      <c r="B4486" s="137" t="s">
        <v>912</v>
      </c>
      <c r="C4486" s="138">
        <v>200</v>
      </c>
      <c r="D4486" s="137" t="s">
        <v>1419</v>
      </c>
      <c r="E4486" s="137" t="s">
        <v>987</v>
      </c>
      <c r="F4486" s="137" t="s">
        <v>25</v>
      </c>
      <c r="G4486" s="139">
        <v>568</v>
      </c>
    </row>
    <row r="4487" spans="1:7">
      <c r="A4487" s="137" t="s">
        <v>160</v>
      </c>
      <c r="B4487" s="137" t="s">
        <v>912</v>
      </c>
      <c r="C4487" s="138">
        <v>122</v>
      </c>
      <c r="D4487" s="137" t="s">
        <v>4338</v>
      </c>
      <c r="E4487" s="137" t="s">
        <v>4339</v>
      </c>
      <c r="F4487" s="137" t="s">
        <v>25</v>
      </c>
      <c r="G4487" s="139">
        <v>1738.5</v>
      </c>
    </row>
    <row r="4488" spans="1:7">
      <c r="A4488" s="137" t="s">
        <v>160</v>
      </c>
      <c r="B4488" s="137" t="s">
        <v>912</v>
      </c>
      <c r="C4488" s="138">
        <v>600</v>
      </c>
      <c r="D4488" s="137" t="s">
        <v>1422</v>
      </c>
      <c r="E4488" s="137" t="s">
        <v>1423</v>
      </c>
      <c r="F4488" s="137" t="s">
        <v>25</v>
      </c>
      <c r="G4488" s="139">
        <v>1110</v>
      </c>
    </row>
    <row r="4489" spans="1:7" ht="45">
      <c r="A4489" s="137" t="s">
        <v>160</v>
      </c>
      <c r="B4489" s="137" t="s">
        <v>912</v>
      </c>
      <c r="C4489" s="138">
        <v>225</v>
      </c>
      <c r="D4489" s="137" t="s">
        <v>4340</v>
      </c>
      <c r="E4489" s="137" t="s">
        <v>4341</v>
      </c>
      <c r="F4489" s="137" t="s">
        <v>25</v>
      </c>
      <c r="G4489" s="139">
        <v>675</v>
      </c>
    </row>
    <row r="4490" spans="1:7">
      <c r="A4490" s="137" t="s">
        <v>160</v>
      </c>
      <c r="B4490" s="137" t="s">
        <v>912</v>
      </c>
      <c r="C4490" s="138">
        <v>1000</v>
      </c>
      <c r="D4490" s="137" t="s">
        <v>1424</v>
      </c>
      <c r="E4490" s="137" t="s">
        <v>1425</v>
      </c>
      <c r="F4490" s="137" t="s">
        <v>25</v>
      </c>
      <c r="G4490" s="139">
        <v>800</v>
      </c>
    </row>
    <row r="4491" spans="1:7">
      <c r="A4491" s="137" t="s">
        <v>160</v>
      </c>
      <c r="B4491" s="137" t="s">
        <v>912</v>
      </c>
      <c r="C4491" s="138">
        <v>2600</v>
      </c>
      <c r="D4491" s="137" t="s">
        <v>1426</v>
      </c>
      <c r="E4491" s="137" t="s">
        <v>717</v>
      </c>
      <c r="F4491" s="137" t="s">
        <v>25</v>
      </c>
      <c r="G4491" s="139">
        <v>2860</v>
      </c>
    </row>
    <row r="4492" spans="1:7">
      <c r="A4492" s="137" t="s">
        <v>160</v>
      </c>
      <c r="B4492" s="137" t="s">
        <v>912</v>
      </c>
      <c r="C4492" s="138">
        <v>2063</v>
      </c>
      <c r="D4492" s="137" t="s">
        <v>1426</v>
      </c>
      <c r="E4492" s="137" t="s">
        <v>1942</v>
      </c>
      <c r="F4492" s="137" t="s">
        <v>25</v>
      </c>
      <c r="G4492" s="139">
        <v>6498.4501953125</v>
      </c>
    </row>
    <row r="4493" spans="1:7">
      <c r="A4493" s="137" t="s">
        <v>160</v>
      </c>
      <c r="B4493" s="137" t="s">
        <v>912</v>
      </c>
      <c r="C4493" s="138">
        <v>1008</v>
      </c>
      <c r="D4493" s="137" t="s">
        <v>1426</v>
      </c>
      <c r="E4493" s="137" t="s">
        <v>2273</v>
      </c>
      <c r="F4493" s="137" t="s">
        <v>25</v>
      </c>
      <c r="G4493" s="139">
        <v>463.67999267578125</v>
      </c>
    </row>
    <row r="4494" spans="1:7">
      <c r="A4494" s="137" t="s">
        <v>160</v>
      </c>
      <c r="B4494" s="137" t="s">
        <v>912</v>
      </c>
      <c r="C4494" s="138">
        <v>3000</v>
      </c>
      <c r="D4494" s="137" t="s">
        <v>1426</v>
      </c>
      <c r="E4494" s="137" t="s">
        <v>1402</v>
      </c>
      <c r="F4494" s="137" t="s">
        <v>25</v>
      </c>
      <c r="G4494" s="139">
        <v>4560</v>
      </c>
    </row>
    <row r="4495" spans="1:7">
      <c r="A4495" s="137" t="s">
        <v>160</v>
      </c>
      <c r="B4495" s="137" t="s">
        <v>912</v>
      </c>
      <c r="C4495" s="138">
        <v>500</v>
      </c>
      <c r="D4495" s="137" t="s">
        <v>3358</v>
      </c>
      <c r="E4495" s="137" t="s">
        <v>2073</v>
      </c>
      <c r="F4495" s="137" t="s">
        <v>25</v>
      </c>
      <c r="G4495" s="139">
        <v>2450</v>
      </c>
    </row>
    <row r="4496" spans="1:7">
      <c r="A4496" s="137" t="s">
        <v>160</v>
      </c>
      <c r="B4496" s="137" t="s">
        <v>912</v>
      </c>
      <c r="C4496" s="138">
        <v>600</v>
      </c>
      <c r="D4496" s="137" t="s">
        <v>3358</v>
      </c>
      <c r="E4496" s="137" t="s">
        <v>871</v>
      </c>
      <c r="F4496" s="137" t="s">
        <v>25</v>
      </c>
      <c r="G4496" s="139">
        <v>5250</v>
      </c>
    </row>
    <row r="4497" spans="1:7">
      <c r="A4497" s="137" t="s">
        <v>160</v>
      </c>
      <c r="B4497" s="137" t="s">
        <v>912</v>
      </c>
      <c r="C4497" s="138">
        <v>120</v>
      </c>
      <c r="D4497" s="137" t="s">
        <v>4342</v>
      </c>
      <c r="E4497" s="137" t="s">
        <v>798</v>
      </c>
      <c r="F4497" s="137" t="s">
        <v>25</v>
      </c>
      <c r="G4497" s="139">
        <v>288</v>
      </c>
    </row>
    <row r="4498" spans="1:7">
      <c r="A4498" s="137" t="s">
        <v>160</v>
      </c>
      <c r="B4498" s="137" t="s">
        <v>912</v>
      </c>
      <c r="C4498" s="138">
        <v>360</v>
      </c>
      <c r="D4498" s="137" t="s">
        <v>1429</v>
      </c>
      <c r="E4498" s="137" t="s">
        <v>4343</v>
      </c>
      <c r="F4498" s="137" t="s">
        <v>25</v>
      </c>
      <c r="G4498" s="139">
        <v>792</v>
      </c>
    </row>
    <row r="4499" spans="1:7">
      <c r="A4499" s="137" t="s">
        <v>160</v>
      </c>
      <c r="B4499" s="137" t="s">
        <v>912</v>
      </c>
      <c r="C4499" s="138">
        <v>480</v>
      </c>
      <c r="D4499" s="137" t="s">
        <v>1429</v>
      </c>
      <c r="E4499" s="137" t="s">
        <v>4344</v>
      </c>
      <c r="F4499" s="137" t="s">
        <v>25</v>
      </c>
      <c r="G4499" s="139">
        <v>1752</v>
      </c>
    </row>
    <row r="4500" spans="1:7">
      <c r="A4500" s="137" t="s">
        <v>160</v>
      </c>
      <c r="B4500" s="137" t="s">
        <v>912</v>
      </c>
      <c r="C4500" s="138">
        <v>600</v>
      </c>
      <c r="D4500" s="137" t="s">
        <v>1429</v>
      </c>
      <c r="E4500" s="137" t="s">
        <v>2545</v>
      </c>
      <c r="F4500" s="137" t="s">
        <v>25</v>
      </c>
      <c r="G4500" s="139">
        <v>480</v>
      </c>
    </row>
    <row r="4501" spans="1:7">
      <c r="A4501" s="137" t="s">
        <v>160</v>
      </c>
      <c r="B4501" s="137" t="s">
        <v>912</v>
      </c>
      <c r="C4501" s="138">
        <v>500</v>
      </c>
      <c r="D4501" s="137" t="s">
        <v>4345</v>
      </c>
      <c r="E4501" s="137" t="s">
        <v>1942</v>
      </c>
      <c r="F4501" s="137" t="s">
        <v>25</v>
      </c>
      <c r="G4501" s="139">
        <v>3250</v>
      </c>
    </row>
    <row r="4502" spans="1:7">
      <c r="A4502" s="137" t="s">
        <v>160</v>
      </c>
      <c r="B4502" s="137" t="s">
        <v>912</v>
      </c>
      <c r="C4502" s="138">
        <v>90</v>
      </c>
      <c r="D4502" s="137" t="s">
        <v>4345</v>
      </c>
      <c r="E4502" s="137" t="s">
        <v>871</v>
      </c>
      <c r="F4502" s="137" t="s">
        <v>25</v>
      </c>
      <c r="G4502" s="139">
        <v>180</v>
      </c>
    </row>
    <row r="4503" spans="1:7">
      <c r="A4503" s="137" t="s">
        <v>160</v>
      </c>
      <c r="B4503" s="137" t="s">
        <v>912</v>
      </c>
      <c r="C4503" s="138">
        <v>120</v>
      </c>
      <c r="D4503" s="137" t="s">
        <v>4346</v>
      </c>
      <c r="E4503" s="137" t="s">
        <v>2127</v>
      </c>
      <c r="F4503" s="137" t="s">
        <v>25</v>
      </c>
      <c r="G4503" s="139">
        <v>720</v>
      </c>
    </row>
    <row r="4504" spans="1:7">
      <c r="A4504" s="137" t="s">
        <v>160</v>
      </c>
      <c r="B4504" s="137" t="s">
        <v>912</v>
      </c>
      <c r="C4504" s="138">
        <v>2000</v>
      </c>
      <c r="D4504" s="137" t="s">
        <v>3364</v>
      </c>
      <c r="E4504" s="137" t="s">
        <v>4347</v>
      </c>
      <c r="F4504" s="137" t="s">
        <v>25</v>
      </c>
      <c r="G4504" s="139">
        <v>3700</v>
      </c>
    </row>
    <row r="4505" spans="1:7">
      <c r="A4505" s="137" t="s">
        <v>160</v>
      </c>
      <c r="B4505" s="137" t="s">
        <v>912</v>
      </c>
      <c r="C4505" s="138">
        <v>1200</v>
      </c>
      <c r="D4505" s="137" t="s">
        <v>3364</v>
      </c>
      <c r="E4505" s="137" t="s">
        <v>4348</v>
      </c>
      <c r="F4505" s="137" t="s">
        <v>25</v>
      </c>
      <c r="G4505" s="139">
        <v>1080</v>
      </c>
    </row>
    <row r="4506" spans="1:7">
      <c r="A4506" s="137" t="s">
        <v>160</v>
      </c>
      <c r="B4506" s="137" t="s">
        <v>912</v>
      </c>
      <c r="C4506" s="138">
        <v>1200</v>
      </c>
      <c r="D4506" s="137" t="s">
        <v>1442</v>
      </c>
      <c r="E4506" s="137" t="s">
        <v>1443</v>
      </c>
      <c r="F4506" s="137" t="s">
        <v>25</v>
      </c>
      <c r="G4506" s="139">
        <v>3204</v>
      </c>
    </row>
    <row r="4507" spans="1:7">
      <c r="A4507" s="137" t="s">
        <v>160</v>
      </c>
      <c r="B4507" s="137" t="s">
        <v>912</v>
      </c>
      <c r="C4507" s="138">
        <v>220</v>
      </c>
      <c r="D4507" s="137" t="s">
        <v>1446</v>
      </c>
      <c r="E4507" s="137" t="s">
        <v>869</v>
      </c>
      <c r="F4507" s="137" t="s">
        <v>25</v>
      </c>
      <c r="G4507" s="139">
        <v>215.60000610351562</v>
      </c>
    </row>
    <row r="4508" spans="1:7">
      <c r="A4508" s="137" t="s">
        <v>160</v>
      </c>
      <c r="B4508" s="137" t="s">
        <v>912</v>
      </c>
      <c r="C4508" s="138">
        <v>123</v>
      </c>
      <c r="D4508" s="137" t="s">
        <v>1446</v>
      </c>
      <c r="E4508" s="137" t="s">
        <v>797</v>
      </c>
      <c r="F4508" s="137" t="s">
        <v>25</v>
      </c>
      <c r="G4508" s="139">
        <v>269.3699951171875</v>
      </c>
    </row>
    <row r="4509" spans="1:7">
      <c r="A4509" s="137" t="s">
        <v>160</v>
      </c>
      <c r="B4509" s="137" t="s">
        <v>912</v>
      </c>
      <c r="C4509" s="138">
        <v>800</v>
      </c>
      <c r="D4509" s="137" t="s">
        <v>1448</v>
      </c>
      <c r="E4509" s="137" t="s">
        <v>1449</v>
      </c>
      <c r="F4509" s="137" t="s">
        <v>25</v>
      </c>
      <c r="G4509" s="139">
        <v>1000</v>
      </c>
    </row>
    <row r="4510" spans="1:7">
      <c r="A4510" s="137" t="s">
        <v>160</v>
      </c>
      <c r="B4510" s="137" t="s">
        <v>912</v>
      </c>
      <c r="C4510" s="138">
        <v>400</v>
      </c>
      <c r="D4510" s="137" t="s">
        <v>1450</v>
      </c>
      <c r="E4510" s="137" t="s">
        <v>2267</v>
      </c>
      <c r="F4510" s="137" t="s">
        <v>25</v>
      </c>
      <c r="G4510" s="139">
        <v>6320</v>
      </c>
    </row>
    <row r="4511" spans="1:7">
      <c r="A4511" s="137" t="s">
        <v>160</v>
      </c>
      <c r="B4511" s="137" t="s">
        <v>912</v>
      </c>
      <c r="C4511" s="138">
        <v>500</v>
      </c>
      <c r="D4511" s="137" t="s">
        <v>1450</v>
      </c>
      <c r="E4511" s="137" t="s">
        <v>2135</v>
      </c>
      <c r="F4511" s="137" t="s">
        <v>25</v>
      </c>
      <c r="G4511" s="139">
        <v>14580</v>
      </c>
    </row>
    <row r="4512" spans="1:7">
      <c r="A4512" s="137" t="s">
        <v>160</v>
      </c>
      <c r="B4512" s="137" t="s">
        <v>912</v>
      </c>
      <c r="C4512" s="138">
        <v>300</v>
      </c>
      <c r="D4512" s="137" t="s">
        <v>1450</v>
      </c>
      <c r="E4512" s="137" t="s">
        <v>717</v>
      </c>
      <c r="F4512" s="137" t="s">
        <v>25</v>
      </c>
      <c r="G4512" s="139">
        <v>1500</v>
      </c>
    </row>
    <row r="4513" spans="1:7" ht="30">
      <c r="A4513" s="137" t="s">
        <v>160</v>
      </c>
      <c r="B4513" s="137" t="s">
        <v>1451</v>
      </c>
      <c r="C4513" s="138">
        <v>228</v>
      </c>
      <c r="D4513" s="137" t="s">
        <v>4349</v>
      </c>
      <c r="E4513" s="137" t="s">
        <v>1739</v>
      </c>
      <c r="F4513" s="137" t="s">
        <v>84</v>
      </c>
      <c r="G4513" s="139">
        <v>2736</v>
      </c>
    </row>
    <row r="4514" spans="1:7" ht="30">
      <c r="A4514" s="137" t="s">
        <v>160</v>
      </c>
      <c r="B4514" s="137" t="s">
        <v>1451</v>
      </c>
      <c r="C4514" s="138">
        <v>900</v>
      </c>
      <c r="D4514" s="137" t="s">
        <v>4349</v>
      </c>
      <c r="E4514" s="137" t="s">
        <v>437</v>
      </c>
      <c r="F4514" s="137" t="s">
        <v>84</v>
      </c>
      <c r="G4514" s="139">
        <v>1530</v>
      </c>
    </row>
    <row r="4515" spans="1:7" ht="30">
      <c r="A4515" s="137" t="s">
        <v>160</v>
      </c>
      <c r="B4515" s="137" t="s">
        <v>1451</v>
      </c>
      <c r="C4515" s="138">
        <v>21000</v>
      </c>
      <c r="D4515" s="137" t="s">
        <v>1452</v>
      </c>
      <c r="E4515" s="137" t="s">
        <v>4350</v>
      </c>
      <c r="F4515" s="137" t="s">
        <v>84</v>
      </c>
      <c r="G4515" s="139">
        <v>21000</v>
      </c>
    </row>
    <row r="4516" spans="1:7" ht="30">
      <c r="A4516" s="137" t="s">
        <v>160</v>
      </c>
      <c r="B4516" s="137" t="s">
        <v>1451</v>
      </c>
      <c r="C4516" s="138">
        <v>2460</v>
      </c>
      <c r="D4516" s="137" t="s">
        <v>1452</v>
      </c>
      <c r="E4516" s="137" t="s">
        <v>4351</v>
      </c>
      <c r="F4516" s="137" t="s">
        <v>84</v>
      </c>
      <c r="G4516" s="139">
        <v>3321</v>
      </c>
    </row>
    <row r="4517" spans="1:7" ht="30">
      <c r="A4517" s="137" t="s">
        <v>160</v>
      </c>
      <c r="B4517" s="137" t="s">
        <v>1451</v>
      </c>
      <c r="C4517" s="138">
        <v>504</v>
      </c>
      <c r="D4517" s="137" t="s">
        <v>1454</v>
      </c>
      <c r="E4517" s="137" t="s">
        <v>4352</v>
      </c>
      <c r="F4517" s="137" t="s">
        <v>84</v>
      </c>
      <c r="G4517" s="139">
        <v>352.60000610351562</v>
      </c>
    </row>
    <row r="4518" spans="1:7" ht="30">
      <c r="A4518" s="137" t="s">
        <v>160</v>
      </c>
      <c r="B4518" s="137" t="s">
        <v>1451</v>
      </c>
      <c r="C4518" s="138">
        <v>288</v>
      </c>
      <c r="D4518" s="137" t="s">
        <v>3370</v>
      </c>
      <c r="E4518" s="137" t="s">
        <v>435</v>
      </c>
      <c r="F4518" s="137" t="s">
        <v>84</v>
      </c>
      <c r="G4518" s="139">
        <v>288</v>
      </c>
    </row>
    <row r="4519" spans="1:7" ht="45">
      <c r="A4519" s="137" t="s">
        <v>160</v>
      </c>
      <c r="B4519" s="137" t="s">
        <v>1456</v>
      </c>
      <c r="C4519" s="138">
        <v>500</v>
      </c>
      <c r="D4519" s="137" t="s">
        <v>4114</v>
      </c>
      <c r="E4519" s="137" t="s">
        <v>642</v>
      </c>
      <c r="F4519" s="137" t="s">
        <v>8</v>
      </c>
      <c r="G4519" s="139">
        <v>5595</v>
      </c>
    </row>
    <row r="4520" spans="1:7" ht="45">
      <c r="A4520" s="137" t="s">
        <v>160</v>
      </c>
      <c r="B4520" s="137" t="s">
        <v>1456</v>
      </c>
      <c r="C4520" s="138">
        <v>3000</v>
      </c>
      <c r="D4520" s="137" t="s">
        <v>2961</v>
      </c>
      <c r="E4520" s="137" t="s">
        <v>642</v>
      </c>
      <c r="F4520" s="137" t="s">
        <v>8</v>
      </c>
      <c r="G4520" s="139">
        <v>11250</v>
      </c>
    </row>
    <row r="4521" spans="1:7">
      <c r="A4521" s="137" t="s">
        <v>160</v>
      </c>
      <c r="B4521" s="137" t="s">
        <v>1456</v>
      </c>
      <c r="C4521" s="138">
        <v>4000</v>
      </c>
      <c r="D4521" s="137" t="s">
        <v>2963</v>
      </c>
      <c r="E4521" s="137" t="s">
        <v>642</v>
      </c>
      <c r="F4521" s="137" t="s">
        <v>8</v>
      </c>
      <c r="G4521" s="139">
        <v>13280</v>
      </c>
    </row>
    <row r="4522" spans="1:7">
      <c r="A4522" s="137" t="s">
        <v>160</v>
      </c>
      <c r="B4522" s="137" t="s">
        <v>1456</v>
      </c>
      <c r="C4522" s="138">
        <v>100</v>
      </c>
      <c r="D4522" s="137" t="s">
        <v>4353</v>
      </c>
      <c r="E4522" s="137" t="s">
        <v>642</v>
      </c>
      <c r="F4522" s="137" t="s">
        <v>8</v>
      </c>
      <c r="G4522" s="139">
        <v>3300</v>
      </c>
    </row>
    <row r="4523" spans="1:7">
      <c r="A4523" s="137" t="s">
        <v>160</v>
      </c>
      <c r="B4523" s="137" t="s">
        <v>1456</v>
      </c>
      <c r="C4523" s="138">
        <v>1526</v>
      </c>
      <c r="D4523" s="137" t="s">
        <v>2964</v>
      </c>
      <c r="E4523" s="137" t="s">
        <v>2965</v>
      </c>
      <c r="F4523" s="137" t="s">
        <v>29</v>
      </c>
      <c r="G4523" s="139">
        <v>3357.199951171875</v>
      </c>
    </row>
    <row r="4524" spans="1:7">
      <c r="A4524" s="137" t="s">
        <v>160</v>
      </c>
      <c r="B4524" s="137" t="s">
        <v>1456</v>
      </c>
      <c r="C4524" s="138">
        <v>4014</v>
      </c>
      <c r="D4524" s="137" t="s">
        <v>4354</v>
      </c>
      <c r="E4524" s="137" t="s">
        <v>4355</v>
      </c>
      <c r="F4524" s="137" t="s">
        <v>29</v>
      </c>
      <c r="G4524" s="139">
        <v>8830.7998046875</v>
      </c>
    </row>
    <row r="4525" spans="1:7">
      <c r="A4525" s="137" t="s">
        <v>160</v>
      </c>
      <c r="B4525" s="137" t="s">
        <v>1456</v>
      </c>
      <c r="C4525" s="138">
        <v>2007</v>
      </c>
      <c r="D4525" s="137" t="s">
        <v>4354</v>
      </c>
      <c r="E4525" s="137" t="s">
        <v>4355</v>
      </c>
      <c r="F4525" s="137" t="s">
        <v>29</v>
      </c>
      <c r="G4525" s="139">
        <v>3311.550048828125</v>
      </c>
    </row>
    <row r="4526" spans="1:7">
      <c r="A4526" s="137" t="s">
        <v>160</v>
      </c>
      <c r="B4526" s="137" t="s">
        <v>1456</v>
      </c>
      <c r="C4526" s="138">
        <v>1505</v>
      </c>
      <c r="D4526" s="137" t="s">
        <v>2966</v>
      </c>
      <c r="E4526" s="137" t="s">
        <v>289</v>
      </c>
      <c r="F4526" s="137" t="s">
        <v>29</v>
      </c>
      <c r="G4526" s="139">
        <v>20317.5</v>
      </c>
    </row>
    <row r="4527" spans="1:7">
      <c r="A4527" s="137" t="s">
        <v>160</v>
      </c>
      <c r="B4527" s="137" t="s">
        <v>1456</v>
      </c>
      <c r="C4527" s="138">
        <v>2520</v>
      </c>
      <c r="D4527" s="137" t="s">
        <v>2966</v>
      </c>
      <c r="E4527" s="137" t="s">
        <v>289</v>
      </c>
      <c r="F4527" s="137" t="s">
        <v>29</v>
      </c>
      <c r="G4527" s="139">
        <v>5418</v>
      </c>
    </row>
    <row r="4528" spans="1:7">
      <c r="A4528" s="137" t="s">
        <v>160</v>
      </c>
      <c r="B4528" s="137" t="s">
        <v>1456</v>
      </c>
      <c r="C4528" s="138">
        <v>1800</v>
      </c>
      <c r="D4528" s="137" t="s">
        <v>2966</v>
      </c>
      <c r="E4528" s="137" t="s">
        <v>289</v>
      </c>
      <c r="F4528" s="137" t="s">
        <v>29</v>
      </c>
      <c r="G4528" s="139">
        <v>8280</v>
      </c>
    </row>
    <row r="4529" spans="1:7">
      <c r="A4529" s="137" t="s">
        <v>160</v>
      </c>
      <c r="B4529" s="137" t="s">
        <v>1456</v>
      </c>
      <c r="C4529" s="138">
        <v>40</v>
      </c>
      <c r="D4529" s="137" t="s">
        <v>4356</v>
      </c>
      <c r="E4529" s="137" t="s">
        <v>289</v>
      </c>
      <c r="F4529" s="137" t="s">
        <v>29</v>
      </c>
      <c r="G4529" s="139">
        <v>28</v>
      </c>
    </row>
    <row r="4530" spans="1:7" ht="30">
      <c r="A4530" s="137" t="s">
        <v>160</v>
      </c>
      <c r="B4530" s="137" t="s">
        <v>1456</v>
      </c>
      <c r="C4530" s="138">
        <v>152</v>
      </c>
      <c r="D4530" s="137" t="s">
        <v>2488</v>
      </c>
      <c r="E4530" s="137" t="s">
        <v>4357</v>
      </c>
      <c r="F4530" s="137" t="s">
        <v>29</v>
      </c>
      <c r="G4530" s="139">
        <v>2128</v>
      </c>
    </row>
    <row r="4531" spans="1:7" ht="30">
      <c r="A4531" s="137" t="s">
        <v>160</v>
      </c>
      <c r="B4531" s="137" t="s">
        <v>1456</v>
      </c>
      <c r="C4531" s="138">
        <v>240</v>
      </c>
      <c r="D4531" s="137" t="s">
        <v>2967</v>
      </c>
      <c r="E4531" s="137" t="s">
        <v>2968</v>
      </c>
      <c r="F4531" s="137" t="s">
        <v>29</v>
      </c>
      <c r="G4531" s="139">
        <v>2880</v>
      </c>
    </row>
    <row r="4532" spans="1:7" ht="30">
      <c r="A4532" s="137" t="s">
        <v>160</v>
      </c>
      <c r="B4532" s="137" t="s">
        <v>1456</v>
      </c>
      <c r="C4532" s="138">
        <v>16</v>
      </c>
      <c r="D4532" s="137" t="s">
        <v>2972</v>
      </c>
      <c r="E4532" s="137" t="s">
        <v>2973</v>
      </c>
      <c r="F4532" s="137" t="s">
        <v>29</v>
      </c>
      <c r="G4532" s="139">
        <v>92.800003051757813</v>
      </c>
    </row>
    <row r="4533" spans="1:7" ht="30">
      <c r="A4533" s="137" t="s">
        <v>160</v>
      </c>
      <c r="B4533" s="137" t="s">
        <v>1456</v>
      </c>
      <c r="C4533" s="138">
        <v>21</v>
      </c>
      <c r="D4533" s="137" t="s">
        <v>2972</v>
      </c>
      <c r="E4533" s="137" t="s">
        <v>2973</v>
      </c>
      <c r="F4533" s="137" t="s">
        <v>29</v>
      </c>
      <c r="G4533" s="139">
        <v>210</v>
      </c>
    </row>
    <row r="4534" spans="1:7">
      <c r="A4534" s="137" t="s">
        <v>160</v>
      </c>
      <c r="B4534" s="137" t="s">
        <v>1456</v>
      </c>
      <c r="C4534" s="138">
        <v>75</v>
      </c>
      <c r="D4534" s="137" t="s">
        <v>2489</v>
      </c>
      <c r="E4534" s="137" t="s">
        <v>2974</v>
      </c>
      <c r="F4534" s="137" t="s">
        <v>29</v>
      </c>
      <c r="G4534" s="139">
        <v>1200</v>
      </c>
    </row>
    <row r="4535" spans="1:7">
      <c r="A4535" s="137" t="s">
        <v>160</v>
      </c>
      <c r="B4535" s="137" t="s">
        <v>1456</v>
      </c>
      <c r="C4535" s="138">
        <v>369</v>
      </c>
      <c r="D4535" s="137" t="s">
        <v>2489</v>
      </c>
      <c r="E4535" s="137" t="s">
        <v>2974</v>
      </c>
      <c r="F4535" s="137" t="s">
        <v>29</v>
      </c>
      <c r="G4535" s="139">
        <v>1402.199951171875</v>
      </c>
    </row>
    <row r="4536" spans="1:7">
      <c r="A4536" s="137" t="s">
        <v>160</v>
      </c>
      <c r="B4536" s="137" t="s">
        <v>1456</v>
      </c>
      <c r="C4536" s="138">
        <v>531</v>
      </c>
      <c r="D4536" s="137" t="s">
        <v>2489</v>
      </c>
      <c r="E4536" s="137" t="s">
        <v>2974</v>
      </c>
      <c r="F4536" s="137" t="s">
        <v>29</v>
      </c>
      <c r="G4536" s="139">
        <v>955.79998779296875</v>
      </c>
    </row>
    <row r="4537" spans="1:7" ht="30">
      <c r="A4537" s="137" t="s">
        <v>160</v>
      </c>
      <c r="B4537" s="137" t="s">
        <v>1456</v>
      </c>
      <c r="C4537" s="138">
        <v>26</v>
      </c>
      <c r="D4537" s="137" t="s">
        <v>2493</v>
      </c>
      <c r="E4537" s="137" t="s">
        <v>2977</v>
      </c>
      <c r="F4537" s="137" t="s">
        <v>29</v>
      </c>
      <c r="G4537" s="139">
        <v>143</v>
      </c>
    </row>
    <row r="4538" spans="1:7" ht="30">
      <c r="A4538" s="137" t="s">
        <v>160</v>
      </c>
      <c r="B4538" s="137" t="s">
        <v>1456</v>
      </c>
      <c r="C4538" s="138">
        <v>25</v>
      </c>
      <c r="D4538" s="137" t="s">
        <v>2493</v>
      </c>
      <c r="E4538" s="137" t="s">
        <v>2977</v>
      </c>
      <c r="F4538" s="137" t="s">
        <v>29</v>
      </c>
      <c r="G4538" s="139">
        <v>500</v>
      </c>
    </row>
    <row r="4539" spans="1:7" ht="30">
      <c r="A4539" s="137" t="s">
        <v>160</v>
      </c>
      <c r="B4539" s="137" t="s">
        <v>1456</v>
      </c>
      <c r="C4539" s="138">
        <v>24</v>
      </c>
      <c r="D4539" s="137" t="s">
        <v>2493</v>
      </c>
      <c r="E4539" s="137" t="s">
        <v>2977</v>
      </c>
      <c r="F4539" s="137" t="s">
        <v>29</v>
      </c>
      <c r="G4539" s="139">
        <v>840</v>
      </c>
    </row>
    <row r="4540" spans="1:7">
      <c r="A4540" s="137" t="s">
        <v>160</v>
      </c>
      <c r="B4540" s="137" t="s">
        <v>1456</v>
      </c>
      <c r="C4540" s="138">
        <v>5000</v>
      </c>
      <c r="D4540" s="137" t="s">
        <v>4358</v>
      </c>
      <c r="E4540" s="137" t="s">
        <v>642</v>
      </c>
      <c r="F4540" s="137" t="s">
        <v>8</v>
      </c>
      <c r="G4540" s="139">
        <v>9850</v>
      </c>
    </row>
    <row r="4541" spans="1:7">
      <c r="A4541" s="137" t="s">
        <v>160</v>
      </c>
      <c r="B4541" s="137" t="s">
        <v>1456</v>
      </c>
      <c r="C4541" s="138">
        <v>101</v>
      </c>
      <c r="D4541" s="137" t="s">
        <v>2495</v>
      </c>
      <c r="E4541" s="137" t="s">
        <v>2983</v>
      </c>
      <c r="F4541" s="137" t="s">
        <v>29</v>
      </c>
      <c r="G4541" s="139">
        <v>787.79998779296875</v>
      </c>
    </row>
    <row r="4542" spans="1:7">
      <c r="A4542" s="137" t="s">
        <v>160</v>
      </c>
      <c r="B4542" s="137" t="s">
        <v>1456</v>
      </c>
      <c r="C4542" s="138">
        <v>600</v>
      </c>
      <c r="D4542" s="137" t="s">
        <v>2986</v>
      </c>
      <c r="E4542" s="137" t="s">
        <v>2987</v>
      </c>
      <c r="F4542" s="137" t="s">
        <v>29</v>
      </c>
      <c r="G4542" s="139">
        <v>4878</v>
      </c>
    </row>
    <row r="4543" spans="1:7" ht="30">
      <c r="A4543" s="137" t="s">
        <v>160</v>
      </c>
      <c r="B4543" s="137" t="s">
        <v>1456</v>
      </c>
      <c r="C4543" s="138">
        <v>2225</v>
      </c>
      <c r="D4543" s="137" t="s">
        <v>2497</v>
      </c>
      <c r="E4543" s="137" t="s">
        <v>2988</v>
      </c>
      <c r="F4543" s="137" t="s">
        <v>29</v>
      </c>
      <c r="G4543" s="139">
        <v>3115</v>
      </c>
    </row>
    <row r="4544" spans="1:7" ht="45">
      <c r="A4544" s="137" t="s">
        <v>160</v>
      </c>
      <c r="B4544" s="137" t="s">
        <v>1456</v>
      </c>
      <c r="C4544" s="138">
        <v>3000</v>
      </c>
      <c r="D4544" s="137" t="s">
        <v>2001</v>
      </c>
      <c r="E4544" s="137" t="s">
        <v>642</v>
      </c>
      <c r="F4544" s="137" t="s">
        <v>8</v>
      </c>
      <c r="G4544" s="139">
        <v>5850</v>
      </c>
    </row>
    <row r="4545" spans="1:7" ht="45">
      <c r="A4545" s="137" t="s">
        <v>160</v>
      </c>
      <c r="B4545" s="137" t="s">
        <v>1456</v>
      </c>
      <c r="C4545" s="138">
        <v>5000</v>
      </c>
      <c r="D4545" s="137" t="s">
        <v>2002</v>
      </c>
      <c r="E4545" s="137" t="s">
        <v>642</v>
      </c>
      <c r="F4545" s="137" t="s">
        <v>8</v>
      </c>
      <c r="G4545" s="139">
        <v>8500</v>
      </c>
    </row>
    <row r="4546" spans="1:7">
      <c r="A4546" s="137" t="s">
        <v>160</v>
      </c>
      <c r="B4546" s="137" t="s">
        <v>1466</v>
      </c>
      <c r="C4546" s="138">
        <v>200</v>
      </c>
      <c r="D4546" s="137" t="s">
        <v>4359</v>
      </c>
      <c r="E4546" s="137" t="s">
        <v>2135</v>
      </c>
      <c r="F4546" s="137" t="s">
        <v>35</v>
      </c>
      <c r="G4546" s="139">
        <v>3400</v>
      </c>
    </row>
    <row r="4547" spans="1:7">
      <c r="A4547" s="137" t="s">
        <v>160</v>
      </c>
      <c r="B4547" s="137" t="s">
        <v>1466</v>
      </c>
      <c r="C4547" s="138">
        <v>200</v>
      </c>
      <c r="D4547" s="137" t="s">
        <v>4360</v>
      </c>
      <c r="E4547" s="137" t="s">
        <v>2135</v>
      </c>
      <c r="F4547" s="137" t="s">
        <v>35</v>
      </c>
      <c r="G4547" s="139">
        <v>3500</v>
      </c>
    </row>
    <row r="4548" spans="1:7" ht="15.75" thickBot="1">
      <c r="A4548" s="142" t="s">
        <v>160</v>
      </c>
      <c r="B4548" s="142" t="s">
        <v>4361</v>
      </c>
      <c r="C4548" s="143">
        <v>224</v>
      </c>
      <c r="D4548" s="142" t="s">
        <v>4362</v>
      </c>
      <c r="E4548" s="142" t="s">
        <v>4363</v>
      </c>
      <c r="F4548" s="142" t="s">
        <v>24</v>
      </c>
      <c r="G4548" s="144">
        <v>8789.759765625</v>
      </c>
    </row>
    <row r="4549" spans="1:7" ht="16.5" thickBot="1">
      <c r="A4549" s="124" t="s">
        <v>11</v>
      </c>
      <c r="B4549" s="124"/>
      <c r="C4549" s="124"/>
      <c r="D4549" s="124"/>
      <c r="E4549" s="124"/>
      <c r="F4549" s="124"/>
      <c r="G4549" s="124">
        <f>SUM(G12:G4548)</f>
        <v>58257811.796797357</v>
      </c>
    </row>
  </sheetData>
  <mergeCells count="5">
    <mergeCell ref="A10:G10"/>
    <mergeCell ref="A9:G9"/>
    <mergeCell ref="A8:G8"/>
    <mergeCell ref="A7:G7"/>
    <mergeCell ref="A6:G6"/>
  </mergeCells>
  <printOptions horizontalCentered="1"/>
  <pageMargins left="0.5" right="0.5" top="0.74803149606299202" bottom="0.59" header="0.31496062992126" footer="0.31496062992126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Consolidado</vt:lpstr>
      <vt:lpstr>Bovino Carnico</vt:lpstr>
      <vt:lpstr>Bovino Lacteo</vt:lpstr>
      <vt:lpstr>Leche</vt:lpstr>
      <vt:lpstr>Porcino Carnico</vt:lpstr>
      <vt:lpstr>Pavo</vt:lpstr>
      <vt:lpstr>Caprino</vt:lpstr>
      <vt:lpstr>Pieles</vt:lpstr>
      <vt:lpstr>Embutidos</vt:lpstr>
      <vt:lpstr>Pollo</vt:lpstr>
      <vt:lpstr>Otro Origen</vt:lpstr>
      <vt:lpstr>Huevo</vt:lpstr>
      <vt:lpstr>Huevos Fertiles</vt:lpstr>
      <vt:lpstr>Alimento animal</vt:lpstr>
      <vt:lpstr>Pro Vet</vt:lpstr>
      <vt:lpstr>'Alimento animal'!Títulos_a_imprimir</vt:lpstr>
      <vt:lpstr>'Bovino Carnico'!Títulos_a_imprimir</vt:lpstr>
      <vt:lpstr>'Bovino Lacteo'!Títulos_a_imprimir</vt:lpstr>
      <vt:lpstr>Caprino!Títulos_a_imprimir</vt:lpstr>
      <vt:lpstr>Embutidos!Títulos_a_imprimir</vt:lpstr>
      <vt:lpstr>Huevo!Títulos_a_imprimir</vt:lpstr>
      <vt:lpstr>'Huevos Fertiles'!Títulos_a_imprimir</vt:lpstr>
      <vt:lpstr>Leche!Títulos_a_imprimir</vt:lpstr>
      <vt:lpstr>'Otro Origen'!Títulos_a_imprimir</vt:lpstr>
      <vt:lpstr>Pavo!Títulos_a_imprimir</vt:lpstr>
      <vt:lpstr>Pieles!Títulos_a_imprimir</vt:lpstr>
      <vt:lpstr>Pollo!Títulos_a_imprimir</vt:lpstr>
      <vt:lpstr>'Porcino Carnico'!Títulos_a_imprimir</vt:lpstr>
      <vt:lpstr>'Pro Vet'!Títulos_a_imprimir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Bolivar Toribio</dc:creator>
  <cp:lastModifiedBy>Estadistica-N1</cp:lastModifiedBy>
  <cp:lastPrinted>2013-11-07T13:37:22Z</cp:lastPrinted>
  <dcterms:created xsi:type="dcterms:W3CDTF">2013-05-27T12:29:06Z</dcterms:created>
  <dcterms:modified xsi:type="dcterms:W3CDTF">2013-12-02T18:44:57Z</dcterms:modified>
</cp:coreProperties>
</file>